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623"/>
  <workbookPr defaultThemeVersion="124226"/>
  <mc:AlternateContent xmlns:mc="http://schemas.openxmlformats.org/markup-compatibility/2006">
    <mc:Choice Requires="x15">
      <x15ac:absPath xmlns:x15ac="http://schemas.microsoft.com/office/spreadsheetml/2010/11/ac" url="D:\equipment-maintenance-testing\"/>
    </mc:Choice>
  </mc:AlternateContent>
  <xr:revisionPtr revIDLastSave="0" documentId="13_ncr:1_{69AF054C-4248-479C-B1B8-AF65FD9EFCF7}" xr6:coauthVersionLast="47" xr6:coauthVersionMax="47" xr10:uidLastSave="{00000000-0000-0000-0000-000000000000}"/>
  <bookViews>
    <workbookView xWindow="-108" yWindow="-108" windowWidth="23256" windowHeight="12456" tabRatio="821" activeTab="1" xr2:uid="{00000000-000D-0000-FFFF-FFFF00000000}"/>
  </bookViews>
  <sheets>
    <sheet name="Cover" sheetId="97" r:id="rId1"/>
    <sheet name="Samples" sheetId="122" r:id="rId2"/>
    <sheet name="Test Report" sheetId="107" r:id="rId3"/>
  </sheets>
  <externalReferences>
    <externalReference r:id="rId4"/>
  </externalReferences>
  <definedNames>
    <definedName name="Access">[1]Validation!$E$2:$E$223</definedName>
    <definedName name="AccessCircuit">[1]Validation!$C$2:$C$29</definedName>
    <definedName name="ACTION">#REF!</definedName>
    <definedName name="CoS">[1]Validation!$G$2:$G$47</definedName>
    <definedName name="Countries">[1]Validation!$A$2:$A$301</definedName>
    <definedName name="DSLCheckService">[1]Validation!$H$2:$H$4</definedName>
    <definedName name="Port">[1]Validation!$F$2:$F$40</definedName>
    <definedName name="VancoProducts">[1]Validation!$B$2:$B$4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7" i="122" l="1"/>
  <c r="G8" i="107" s="1"/>
  <c r="G10" i="107" s="1"/>
  <c r="B6" i="122"/>
  <c r="D8" i="107" s="1"/>
  <c r="D10" i="107" s="1"/>
  <c r="B7" i="122"/>
  <c r="E8" i="107" s="1"/>
  <c r="E10" i="107" s="1"/>
  <c r="D6" i="122"/>
  <c r="F8" i="107" s="1"/>
  <c r="F10" i="107" s="1"/>
  <c r="C8" i="107"/>
  <c r="E13" i="107" l="1"/>
  <c r="E12" i="107"/>
</calcChain>
</file>

<file path=xl/sharedStrings.xml><?xml version="1.0" encoding="utf-8"?>
<sst xmlns="http://schemas.openxmlformats.org/spreadsheetml/2006/main" count="408" uniqueCount="303">
  <si>
    <t>Fail</t>
  </si>
  <si>
    <t>Date</t>
    <phoneticPr fontId="13"/>
  </si>
  <si>
    <t>TEST CASE</t>
  </si>
  <si>
    <t>Test Case Description</t>
  </si>
  <si>
    <t>Result</t>
  </si>
  <si>
    <t>Change location</t>
  </si>
  <si>
    <t>Change description</t>
  </si>
  <si>
    <t>Note:</t>
  </si>
  <si>
    <t>TEST REPORT</t>
  </si>
  <si>
    <t>Effective Date</t>
  </si>
  <si>
    <t>First creation</t>
  </si>
  <si>
    <t>Reviewer/
Approver</t>
  </si>
  <si>
    <t>Originator</t>
  </si>
  <si>
    <t>Issue date:</t>
  </si>
  <si>
    <t>Test Case Procedure</t>
  </si>
  <si>
    <t>No</t>
  </si>
  <si>
    <t>Module code</t>
  </si>
  <si>
    <t>Number of  test cases</t>
  </si>
  <si>
    <t>Sub total</t>
  </si>
  <si>
    <t>Test coverage</t>
  </si>
  <si>
    <t>%</t>
  </si>
  <si>
    <t>Test successful coverage</t>
  </si>
  <si>
    <t>Record of change:</t>
  </si>
  <si>
    <t>Version</t>
  </si>
  <si>
    <t>Reference</t>
  </si>
  <si>
    <t>Test date</t>
  </si>
  <si>
    <t>Number of test cases:</t>
  </si>
  <si>
    <t>Expected Output</t>
  </si>
  <si>
    <t>Test requirement:</t>
  </si>
  <si>
    <t>ID</t>
  </si>
  <si>
    <t>Note</t>
  </si>
  <si>
    <t>Version:</t>
  </si>
  <si>
    <t>Project Name:</t>
  </si>
  <si>
    <t>Project Code:</t>
  </si>
  <si>
    <r>
      <t>System Name</t>
    </r>
    <r>
      <rPr>
        <b/>
        <sz val="10"/>
        <rFont val="ＭＳ Ｐゴシック"/>
        <family val="3"/>
        <charset val="128"/>
      </rPr>
      <t>：</t>
    </r>
  </si>
  <si>
    <r>
      <t>Module Code</t>
    </r>
    <r>
      <rPr>
        <b/>
        <sz val="10"/>
        <rFont val="MS Gothic"/>
        <family val="3"/>
      </rPr>
      <t>：</t>
    </r>
  </si>
  <si>
    <t>Pass</t>
  </si>
  <si>
    <t>Pending</t>
  </si>
  <si>
    <t>1.0</t>
  </si>
  <si>
    <t>CR236 "Export all carrier choices"</t>
  </si>
  <si>
    <t>1.1</t>
  </si>
  <si>
    <t>Update testcase</t>
  </si>
  <si>
    <t>1.2</t>
  </si>
  <si>
    <t>Test Leader 01</t>
  </si>
  <si>
    <t>Sample Project</t>
  </si>
  <si>
    <t>CR100 - Export to excel</t>
  </si>
  <si>
    <t xml:space="preserve">CR1 - </t>
  </si>
  <si>
    <t>John Doe</t>
  </si>
  <si>
    <t>Jane Doe</t>
  </si>
  <si>
    <t>DeviceManagementSystem</t>
  </si>
  <si>
    <t>###</t>
  </si>
  <si>
    <t>Actual Results</t>
  </si>
  <si>
    <t>Chức năng ĐĂNG NHẬP</t>
  </si>
  <si>
    <r>
      <t>1. Vào trang đăng nhập 
2. Nhập "username" tồn tại trong hệ thống :</t>
    </r>
    <r>
      <rPr>
        <b/>
        <sz val="10"/>
        <color indexed="8"/>
        <rFont val="Tahoma"/>
        <family val="2"/>
      </rPr>
      <t xml:space="preserve"> </t>
    </r>
    <r>
      <rPr>
        <b/>
        <sz val="10"/>
        <rFont val="Tahoma"/>
        <family val="2"/>
      </rPr>
      <t>lehuuhau</t>
    </r>
    <r>
      <rPr>
        <sz val="10"/>
        <color indexed="8"/>
        <rFont val="Tahoma"/>
        <family val="2"/>
      </rPr>
      <t xml:space="preserve">
3. Nhập "password " có 8 ký tự hợp lệ: </t>
    </r>
    <r>
      <rPr>
        <b/>
        <sz val="10"/>
        <rFont val="Tahoma"/>
        <family val="2"/>
      </rPr>
      <t>Lehuuhau1231@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</si>
  <si>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r>
      <t xml:space="preserve">Kiểm tra đăng nhập thành công </t>
    </r>
    <r>
      <rPr>
        <b/>
        <sz val="10"/>
        <color rgb="FF000000"/>
        <rFont val="Tahoma"/>
        <family val="2"/>
      </rPr>
      <t xml:space="preserve">bằng tài khoản và mật khẩu hợp lệ </t>
    </r>
  </si>
  <si>
    <t>Hiện ra trang Danh sách thiết bị</t>
  </si>
  <si>
    <r>
      <t xml:space="preserve">Kiểm tra xem hệ thống có </t>
    </r>
    <r>
      <rPr>
        <b/>
        <sz val="10"/>
        <color rgb="FF000000"/>
        <rFont val="Tahoma"/>
        <family val="2"/>
      </rPr>
      <t>bị tấn công SQL Injection</t>
    </r>
    <r>
      <rPr>
        <sz val="10"/>
        <color indexed="8"/>
        <rFont val="Tahoma"/>
        <family val="2"/>
      </rPr>
      <t xml:space="preserve"> khi nhập dữ liệu đầu vào tại form đăng nhập</t>
    </r>
  </si>
  <si>
    <r>
      <t xml:space="preserve">1. Vào trang đăng nhập 
2. Nhập "username" bằng chuỗi : </t>
    </r>
    <r>
      <rPr>
        <b/>
        <sz val="10"/>
        <color rgb="FF000000"/>
        <rFont val="Tahoma"/>
        <family val="2"/>
      </rPr>
      <t>1' or 1=1#</t>
    </r>
    <r>
      <rPr>
        <sz val="10"/>
        <color indexed="8"/>
        <rFont val="Tahoma"/>
        <family val="2"/>
      </rPr>
      <t xml:space="preserve">
3. Nhập "password" tùy ý : </t>
    </r>
    <r>
      <rPr>
        <b/>
        <sz val="10"/>
        <color rgb="FF000000"/>
        <rFont val="Tahoma"/>
        <family val="2"/>
      </rPr>
      <t>abc1234@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</si>
  <si>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r>
      <rPr>
        <sz val="10"/>
        <color rgb="FF000000"/>
        <rFont val="Tahoma"/>
        <family val="2"/>
      </rPr>
      <t>Hiện thống báo</t>
    </r>
    <r>
      <rPr>
        <b/>
        <sz val="10"/>
        <color indexed="8"/>
        <rFont val="Tahoma"/>
        <family val="2"/>
      </rPr>
      <t xml:space="preserve"> Sai mật khẩu hoặc tài khoản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</si>
  <si>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bằng tài khoản không tồn tại trong hệ thống</t>
    </r>
  </si>
  <si>
    <r>
      <t xml:space="preserve">1. Vào trang đăng nhập 
2. Nhập "username" không tồn tại trong hệ thống : </t>
    </r>
    <r>
      <rPr>
        <b/>
        <sz val="10"/>
        <color rgb="FF000000"/>
        <rFont val="Tahoma"/>
        <family val="2"/>
      </rPr>
      <t>abc123</t>
    </r>
    <r>
      <rPr>
        <sz val="10"/>
        <color indexed="8"/>
        <rFont val="Tahoma"/>
        <family val="2"/>
      </rPr>
      <t xml:space="preserve">
3. Nhập "password" có 8 ký tự hợp lệ: </t>
    </r>
    <r>
      <rPr>
        <b/>
        <sz val="10"/>
        <color rgb="FF000000"/>
        <rFont val="Tahoma"/>
        <family val="2"/>
      </rPr>
      <t>Abc1231@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</si>
  <si>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bằng mật khẩu không hợp lệ</t>
    </r>
  </si>
  <si>
    <r>
      <t xml:space="preserve">1. Vào trang đăng nhập 
2. Nhập "username" tồn tại trong hệ thống : </t>
    </r>
    <r>
      <rPr>
        <b/>
        <sz val="10"/>
        <color rgb="FF000000"/>
        <rFont val="Tahoma"/>
        <family val="2"/>
      </rPr>
      <t>lehuuhau</t>
    </r>
    <r>
      <rPr>
        <sz val="10"/>
        <color indexed="8"/>
        <rFont val="Tahoma"/>
        <family val="2"/>
      </rPr>
      <t xml:space="preserve">
3. Nhập "password" không hợp lệ : </t>
    </r>
    <r>
      <rPr>
        <b/>
        <sz val="10"/>
        <color rgb="FF000000"/>
        <rFont val="Tahoma"/>
        <family val="2"/>
      </rPr>
      <t>Abc1231@</t>
    </r>
    <r>
      <rPr>
        <sz val="10"/>
        <color indexed="8"/>
        <rFont val="Tahoma"/>
        <family val="2"/>
      </rPr>
      <t xml:space="preserve">
4. Nhấn</t>
    </r>
    <r>
      <rPr>
        <b/>
        <sz val="10"/>
        <color rgb="FF000000"/>
        <rFont val="Tahoma"/>
        <family val="2"/>
      </rPr>
      <t xml:space="preserve"> login</t>
    </r>
  </si>
  <si>
    <r>
      <t xml:space="preserve">Hiện thông báo </t>
    </r>
    <r>
      <rPr>
        <b/>
        <sz val="10"/>
        <color rgb="FF000000"/>
        <rFont val="Tahoma"/>
        <family val="2"/>
      </rPr>
      <t>Sai mật khẩu hoặc tài khoản</t>
    </r>
  </si>
  <si>
    <r>
      <t>Hiện thông báo</t>
    </r>
    <r>
      <rPr>
        <b/>
        <sz val="10"/>
        <color rgb="FF000000"/>
        <rFont val="Tahoma"/>
        <family val="2"/>
      </rPr>
      <t xml:space="preserve"> Chưa nhập username</t>
    </r>
  </si>
  <si>
    <t>Chức năng THÊM THIẾT BỊ</t>
  </si>
  <si>
    <t>Kiểm tra đăng nhập THÀNH CÔNG</t>
  </si>
  <si>
    <t xml:space="preserve"> Kiểm tra chức năng đăng nhập KHÔNG THÀNH CÔNG</t>
  </si>
  <si>
    <t xml:space="preserve"> Kiểm tra thêm thiết bị THÀNH CÔNG</t>
  </si>
  <si>
    <r>
      <t xml:space="preserve">Kiểm tra thêm thiết bị có </t>
    </r>
    <r>
      <rPr>
        <b/>
        <sz val="11"/>
        <rFont val="Tahoma"/>
        <family val="2"/>
      </rPr>
      <t>trạng thái "Đang hoạt động"</t>
    </r>
    <r>
      <rPr>
        <sz val="11"/>
        <rFont val="Tahoma"/>
        <family val="2"/>
      </rPr>
      <t xml:space="preserve"> và </t>
    </r>
    <r>
      <rPr>
        <b/>
        <sz val="11"/>
        <rFont val="Tahoma"/>
        <family val="2"/>
      </rPr>
      <t>hiển thị thông tin thiết bị ở bảng dưới</t>
    </r>
  </si>
  <si>
    <r>
      <t xml:space="preserve">1. Nhập tên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nhập thiết bị là </t>
    </r>
    <r>
      <rPr>
        <i/>
        <sz val="11"/>
        <rFont val="Tahoma"/>
        <family val="2"/>
      </rPr>
      <t>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 </t>
    </r>
    <r>
      <rPr>
        <b/>
        <sz val="11"/>
        <rFont val="Tahoma"/>
        <family val="2"/>
      </rPr>
      <t>Đang hoạt động</t>
    </r>
    <r>
      <rPr>
        <sz val="11"/>
        <rFont val="Tahoma"/>
        <family val="2"/>
      </rPr>
      <t xml:space="preserve">
4. Nhấn T</t>
    </r>
    <r>
      <rPr>
        <b/>
        <sz val="11"/>
        <rFont val="Tahoma"/>
        <family val="2"/>
      </rPr>
      <t>hêm thiết bị</t>
    </r>
  </si>
  <si>
    <r>
      <t xml:space="preserve">1. Hiện thông báo </t>
    </r>
    <r>
      <rPr>
        <b/>
        <sz val="11"/>
        <rFont val="Tahoma"/>
        <family val="2"/>
      </rPr>
      <t xml:space="preserve">Thêm thiết bị thành công </t>
    </r>
    <r>
      <rPr>
        <sz val="11"/>
        <rFont val="Tahoma"/>
        <family val="2"/>
      </rPr>
      <t xml:space="preserve">
2. Thiết bị vừa thêm hiện ở bảng dưới</t>
    </r>
  </si>
  <si>
    <r>
      <t xml:space="preserve">Kiểm tra thêm thiết bị </t>
    </r>
    <r>
      <rPr>
        <b/>
        <sz val="11"/>
        <rFont val="Tahoma"/>
        <family val="2"/>
      </rPr>
      <t xml:space="preserve">có trạng thái "Hỏng hóc" </t>
    </r>
    <r>
      <rPr>
        <sz val="11"/>
        <rFont val="Tahoma"/>
        <family val="2"/>
      </rPr>
      <t xml:space="preserve">và </t>
    </r>
    <r>
      <rPr>
        <b/>
        <sz val="11"/>
        <rFont val="Tahoma"/>
        <family val="2"/>
      </rPr>
      <t>hiển thị thông tin thiết bị ở bảng dưới</t>
    </r>
  </si>
  <si>
    <r>
      <t xml:space="preserve">1. Nhập tên thiết bị : </t>
    </r>
    <r>
      <rPr>
        <b/>
        <sz val="11"/>
        <rFont val="Tahoma"/>
        <family val="2"/>
      </rPr>
      <t>Máy tính</t>
    </r>
    <r>
      <rPr>
        <sz val="11"/>
        <rFont val="Tahoma"/>
        <family val="2"/>
      </rPr>
      <t xml:space="preserve">
2. Chọn ngày nhập thiết bị là</t>
    </r>
    <r>
      <rPr>
        <i/>
        <sz val="11"/>
        <rFont val="Tahoma"/>
        <family val="2"/>
      </rPr>
      <t xml:space="preserve"> 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</t>
    </r>
    <r>
      <rPr>
        <b/>
        <sz val="11"/>
        <rFont val="Tahoma"/>
        <family val="2"/>
      </rPr>
      <t xml:space="preserve"> 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</si>
  <si>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>1. Hiện thông báo</t>
    </r>
    <r>
      <rPr>
        <b/>
        <sz val="11"/>
        <rFont val="Tahoma"/>
        <family val="2"/>
      </rPr>
      <t xml:space="preserve"> Thêm thiết bị thành công </t>
    </r>
    <r>
      <rPr>
        <sz val="11"/>
        <rFont val="Tahoma"/>
        <family val="2"/>
      </rPr>
      <t xml:space="preserve">
2. Thiết bị vừa thêm hiện ở bảng dưới</t>
    </r>
  </si>
  <si>
    <t xml:space="preserve"> Kiểm tra thêm thiết bị KHÔNG THÀNH CÔNG</t>
  </si>
  <si>
    <r>
      <t xml:space="preserve">Kiểm tra thêm thất bại khi </t>
    </r>
    <r>
      <rPr>
        <b/>
        <sz val="11"/>
        <rFont val="Tahoma"/>
        <family val="2"/>
      </rPr>
      <t>bỏ trống 1 ô thông tin</t>
    </r>
  </si>
  <si>
    <r>
      <t>1.</t>
    </r>
    <r>
      <rPr>
        <b/>
        <sz val="11"/>
        <rFont val="Tahoma"/>
        <family val="2"/>
      </rPr>
      <t xml:space="preserve"> Không nhập</t>
    </r>
    <r>
      <rPr>
        <sz val="11"/>
        <rFont val="Tahoma"/>
        <family val="2"/>
      </rPr>
      <t xml:space="preserve"> tên thiết bị 
2. Chọn ngày nhập thiết bị là </t>
    </r>
    <r>
      <rPr>
        <i/>
        <sz val="11"/>
        <rFont val="Tahoma"/>
        <family val="2"/>
      </rPr>
      <t>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</t>
    </r>
    <r>
      <rPr>
        <b/>
        <sz val="11"/>
        <rFont val="Tahoma"/>
        <family val="2"/>
      </rPr>
      <t xml:space="preserve"> 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</si>
  <si>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 xml:space="preserve">Hiện thông báo </t>
    </r>
    <r>
      <rPr>
        <b/>
        <sz val="11"/>
        <rFont val="Tahoma"/>
        <family val="2"/>
      </rPr>
      <t>Vui lòng điền đủ thông tin</t>
    </r>
  </si>
  <si>
    <r>
      <t xml:space="preserve">Kiểm tra thêm thất bại khi </t>
    </r>
    <r>
      <rPr>
        <b/>
        <sz val="11"/>
        <rFont val="Tahoma"/>
        <family val="2"/>
      </rPr>
      <t>nhập ký tự đặc biệt vào ô tên thiết bị</t>
    </r>
  </si>
  <si>
    <r>
      <t xml:space="preserve">Kiểm tra thêm thất bại khi </t>
    </r>
    <r>
      <rPr>
        <b/>
        <sz val="11"/>
        <rFont val="Tahoma"/>
        <family val="2"/>
      </rPr>
      <t>chọn ngày nhập thiết bị nhỏ hơn ngày hiện tại</t>
    </r>
  </si>
  <si>
    <r>
      <t xml:space="preserve">Hiện thông báo </t>
    </r>
    <r>
      <rPr>
        <b/>
        <sz val="11"/>
        <rFont val="Tahoma"/>
        <family val="2"/>
      </rPr>
      <t>Vui lòng chọn ngày nhập là ngày hiện tại</t>
    </r>
  </si>
  <si>
    <r>
      <t>Kiểm tra thêm thiết bị thất bại khi</t>
    </r>
    <r>
      <rPr>
        <b/>
        <sz val="11"/>
        <rFont val="Tahoma"/>
        <family val="2"/>
      </rPr>
      <t xml:space="preserve"> chọn ngày nhập thiết bị lớn hơn ngày hiện tại</t>
    </r>
  </si>
  <si>
    <r>
      <t xml:space="preserve">1. Nhập tên thiết bị : quạt điện
2. Chọn ngày nhập </t>
    </r>
    <r>
      <rPr>
        <b/>
        <sz val="11"/>
        <rFont val="Tahoma"/>
        <family val="2"/>
      </rPr>
      <t>nhỏ hơn</t>
    </r>
    <r>
      <rPr>
        <sz val="11"/>
        <rFont val="Tahoma"/>
        <family val="2"/>
      </rPr>
      <t xml:space="preserve"> ngày hiện tại : 6/4/2025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</si>
  <si>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>1. Nhập tên thiết bị :</t>
    </r>
    <r>
      <rPr>
        <b/>
        <sz val="11"/>
        <rFont val="Tahoma"/>
        <family val="2"/>
      </rPr>
      <t xml:space="preserve"> quạt điện</t>
    </r>
    <r>
      <rPr>
        <sz val="11"/>
        <rFont val="Tahoma"/>
        <family val="2"/>
      </rPr>
      <t xml:space="preserve">
2. Chọn ngày nhập </t>
    </r>
    <r>
      <rPr>
        <b/>
        <sz val="11"/>
        <rFont val="Tahoma"/>
        <family val="2"/>
      </rPr>
      <t>lớn hơn</t>
    </r>
    <r>
      <rPr>
        <sz val="11"/>
        <rFont val="Tahoma"/>
        <family val="2"/>
      </rPr>
      <t xml:space="preserve"> ngày hiện tại : 8/4/2025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Thêm thiết bị</t>
    </r>
  </si>
  <si>
    <t>Chặn trên giao diện không cho người dùng nhập</t>
  </si>
  <si>
    <r>
      <t xml:space="preserve">1. Nhập tên thiết bị có ký tự đặc biệt: </t>
    </r>
    <r>
      <rPr>
        <b/>
        <sz val="11"/>
        <rFont val="Tahoma"/>
        <family val="2"/>
      </rPr>
      <t>@quạt#</t>
    </r>
    <r>
      <rPr>
        <sz val="11"/>
        <rFont val="Tahoma"/>
        <family val="2"/>
      </rPr>
      <t xml:space="preserve">
</t>
    </r>
  </si>
  <si>
    <r>
      <t xml:space="preserve">Kiểm tra thêm thất bại khi </t>
    </r>
    <r>
      <rPr>
        <b/>
        <sz val="11"/>
        <rFont val="Tahoma"/>
        <family val="2"/>
      </rPr>
      <t>nhấp chọn thiết bị đã tồn tại dưới danh sác</t>
    </r>
    <r>
      <rPr>
        <sz val="11"/>
        <rFont val="Tahoma"/>
        <family val="2"/>
      </rPr>
      <t>h</t>
    </r>
  </si>
  <si>
    <r>
      <t>1.</t>
    </r>
    <r>
      <rPr>
        <b/>
        <sz val="11"/>
        <rFont val="Tahoma"/>
        <family val="2"/>
      </rPr>
      <t>Nhấp 2 lần</t>
    </r>
    <r>
      <rPr>
        <sz val="11"/>
        <rFont val="Tahoma"/>
        <family val="2"/>
      </rPr>
      <t xml:space="preserve"> vào thiết bị ở dưới danh sách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</si>
  <si>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t>Vô hiệu hóa nút Thêm thiết bị</t>
  </si>
  <si>
    <r>
      <t xml:space="preserve">Chọn thiết bị đã có ở danh sánh rồi nhấn </t>
    </r>
    <r>
      <rPr>
        <b/>
        <sz val="11"/>
        <rFont val="Tahoma"/>
        <family val="2"/>
      </rPr>
      <t>THÊM</t>
    </r>
    <r>
      <rPr>
        <sz val="11"/>
        <rFont val="Tahoma"/>
        <family val="2"/>
      </rPr>
      <t xml:space="preserve"> vẫn thêm thiết bị thành công =&gt; </t>
    </r>
    <r>
      <rPr>
        <sz val="11"/>
        <color rgb="FF00B050"/>
        <rFont val="Tahoma"/>
        <family val="2"/>
      </rPr>
      <t>Đã fix thành công</t>
    </r>
  </si>
  <si>
    <t>Chức năng CẬP NHẬT THIẾT BỊ</t>
  </si>
  <si>
    <r>
      <t xml:space="preserve">Kiểm tra cập nhật </t>
    </r>
    <r>
      <rPr>
        <b/>
        <sz val="11"/>
        <rFont val="Tahoma"/>
        <family val="2"/>
      </rPr>
      <t xml:space="preserve">khi thông tin hợp lệ </t>
    </r>
  </si>
  <si>
    <r>
      <t xml:space="preserve">Hiện thông báo </t>
    </r>
    <r>
      <rPr>
        <b/>
        <sz val="11"/>
        <rFont val="Tahoma"/>
        <family val="2"/>
      </rPr>
      <t>Cập nhật thông tin thành công</t>
    </r>
  </si>
  <si>
    <r>
      <rPr>
        <sz val="11"/>
        <rFont val="Tahoma"/>
        <family val="2"/>
      </rPr>
      <t xml:space="preserve">Hiện thông báo </t>
    </r>
    <r>
      <rPr>
        <b/>
        <sz val="11"/>
        <rFont val="Tahoma"/>
        <family val="2"/>
      </rPr>
      <t>Tên thiết bị không được vượt quá 50 ký tự</t>
    </r>
  </si>
  <si>
    <r>
      <t xml:space="preserve">Kiểm tra khi </t>
    </r>
    <r>
      <rPr>
        <b/>
        <sz val="11"/>
        <rFont val="Tahoma"/>
        <family val="2"/>
      </rPr>
      <t>nhập vào ô tên thiết bị 51 ký tự</t>
    </r>
  </si>
  <si>
    <r>
      <t xml:space="preserve">1. Nhập vào ô tên thiết bị 51 ký tự : </t>
    </r>
    <r>
      <rPr>
        <b/>
        <sz val="11"/>
        <rFont val="Tahoma"/>
        <family val="2"/>
      </rPr>
      <t>aaaaaa…</t>
    </r>
    <r>
      <rPr>
        <sz val="11"/>
        <rFont val="Tahoma"/>
        <family val="2"/>
      </rPr>
      <t xml:space="preserve">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</si>
  <si>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r>
      <t xml:space="preserve">Kiểm tra khi </t>
    </r>
    <r>
      <rPr>
        <b/>
        <sz val="11"/>
        <rFont val="Tahoma"/>
        <family val="2"/>
      </rPr>
      <t>nhập vào ô tên thiết bị toàn ký tự space</t>
    </r>
  </si>
  <si>
    <r>
      <t xml:space="preserve">1. Nhập vào ô tên thiết bị các khoảng trắng : </t>
    </r>
    <r>
      <rPr>
        <b/>
        <sz val="11"/>
        <rFont val="Tahoma"/>
        <family val="2"/>
      </rPr>
      <t>nhấn dấu cách nhiều lần</t>
    </r>
    <r>
      <rPr>
        <sz val="11"/>
        <rFont val="Tahoma"/>
        <family val="2"/>
      </rPr>
      <t xml:space="preserve">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</si>
  <si>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cho người dùng nhập</t>
    </r>
    <r>
      <rPr>
        <sz val="11"/>
        <rFont val="Tahoma"/>
        <family val="2"/>
      </rPr>
      <t xml:space="preserve"> hoặc </t>
    </r>
    <r>
      <rPr>
        <b/>
        <sz val="11"/>
        <rFont val="Tahoma"/>
        <family val="2"/>
      </rPr>
      <t>thông báo Tên thiết bị không hợp lệ</t>
    </r>
  </si>
  <si>
    <r>
      <rPr>
        <sz val="10"/>
        <color rgb="FF000000"/>
        <rFont val="Tahoma"/>
        <family val="2"/>
      </rPr>
      <t>Hiện thông báo</t>
    </r>
    <r>
      <rPr>
        <b/>
        <sz val="10"/>
        <color indexed="8"/>
        <rFont val="Tahoma"/>
        <family val="2"/>
      </rPr>
      <t xml:space="preserve"> Sai mật khẩu hoặc tài khoản</t>
    </r>
  </si>
  <si>
    <r>
      <t xml:space="preserve">Kiểm tra </t>
    </r>
    <r>
      <rPr>
        <b/>
        <sz val="11"/>
        <rFont val="Tahoma"/>
        <family val="2"/>
      </rPr>
      <t>cập nhật ngày thanh lý</t>
    </r>
    <r>
      <rPr>
        <sz val="11"/>
        <rFont val="Tahoma"/>
        <family val="2"/>
      </rPr>
      <t xml:space="preserve"> khi chuyển </t>
    </r>
    <r>
      <rPr>
        <b/>
        <sz val="11"/>
        <rFont val="Tahoma"/>
        <family val="2"/>
      </rPr>
      <t>trạng thái từ "hỏng hóc" sang "đã thanh lý"</t>
    </r>
  </si>
  <si>
    <r>
      <t>1. Vào trang đăng nhập 
2. Nhập username hợp lệ :</t>
    </r>
    <r>
      <rPr>
        <b/>
        <sz val="10"/>
        <color rgb="FF000000"/>
        <rFont val="Tahoma"/>
        <family val="2"/>
      </rPr>
      <t xml:space="preserve"> lehuuhau
3. </t>
    </r>
    <r>
      <rPr>
        <sz val="10"/>
        <color rgb="FF000000"/>
        <rFont val="Tahoma"/>
        <family val="2"/>
      </rPr>
      <t>Nhấn</t>
    </r>
    <r>
      <rPr>
        <b/>
        <sz val="10"/>
        <color rgb="FF000000"/>
        <rFont val="Tahoma"/>
        <family val="2"/>
      </rPr>
      <t xml:space="preserve"> login</t>
    </r>
  </si>
  <si>
    <r>
      <t>1. Vào trang đăng nhập 
2. Nhập mật khẩu hợp lệ:</t>
    </r>
    <r>
      <rPr>
        <b/>
        <sz val="10"/>
        <color rgb="FF000000"/>
        <rFont val="Tahoma"/>
        <family val="2"/>
      </rPr>
      <t xml:space="preserve"> Lehuuhau1231@ 
2. </t>
    </r>
    <r>
      <rPr>
        <sz val="10"/>
        <color rgb="FF000000"/>
        <rFont val="Tahoma"/>
        <family val="2"/>
      </rPr>
      <t>Nhấn</t>
    </r>
    <r>
      <rPr>
        <b/>
        <sz val="10"/>
        <color rgb="FF000000"/>
        <rFont val="Tahoma"/>
        <family val="2"/>
      </rPr>
      <t xml:space="preserve"> login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</si>
  <si>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khi bỏ trống username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</si>
  <si>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 xml:space="preserve">khi bỏ trống password </t>
    </r>
  </si>
  <si>
    <r>
      <t>Hiện thông báo</t>
    </r>
    <r>
      <rPr>
        <b/>
        <sz val="10"/>
        <color rgb="FF000000"/>
        <rFont val="Tahoma"/>
        <family val="2"/>
      </rPr>
      <t xml:space="preserve"> Chưa nhập password</t>
    </r>
  </si>
  <si>
    <r>
      <t xml:space="preserve">1. </t>
    </r>
    <r>
      <rPr>
        <b/>
        <sz val="11"/>
        <rFont val="Tahoma"/>
        <family val="2"/>
      </rPr>
      <t>Click 2 lần vào thiết bị</t>
    </r>
    <r>
      <rPr>
        <sz val="11"/>
        <rFont val="Tahoma"/>
        <family val="2"/>
      </rPr>
      <t xml:space="preserve"> muốn cập nhật
2. Sửa tên thiết bị từ </t>
    </r>
    <r>
      <rPr>
        <b/>
        <sz val="11"/>
        <rFont val="Tahoma"/>
        <family val="2"/>
      </rPr>
      <t>điện thoại -&gt; điện thoại di động</t>
    </r>
    <r>
      <rPr>
        <sz val="11"/>
        <rFont val="Tahoma"/>
        <family val="2"/>
      </rPr>
      <t xml:space="preserve">
3. Chọn trạng thái từ</t>
    </r>
    <r>
      <rPr>
        <b/>
        <sz val="11"/>
        <rFont val="Tahoma"/>
        <family val="2"/>
      </rPr>
      <t xml:space="preserve"> đang hoạt đông -&gt; hỏng hóc
</t>
    </r>
    <r>
      <rPr>
        <sz val="11"/>
        <rFont val="Tahoma"/>
        <family val="2"/>
      </rPr>
      <t>4</t>
    </r>
    <r>
      <rPr>
        <b/>
        <sz val="11"/>
        <rFont val="Tahoma"/>
        <family val="2"/>
      </rPr>
      <t>.</t>
    </r>
    <r>
      <rPr>
        <sz val="11"/>
        <rFont val="Tahoma"/>
        <family val="2"/>
      </rPr>
      <t xml:space="preserve"> Giữ nguyên ngày nhập :</t>
    </r>
    <r>
      <rPr>
        <b/>
        <sz val="11"/>
        <rFont val="Tahoma"/>
        <family val="2"/>
      </rPr>
      <t xml:space="preserve"> 7/4/2024
</t>
    </r>
    <r>
      <rPr>
        <sz val="11"/>
        <rFont val="Tahoma"/>
        <family val="2"/>
      </rPr>
      <t>5. Nhấn</t>
    </r>
    <r>
      <rPr>
        <b/>
        <sz val="11"/>
        <rFont val="Tahoma"/>
        <family val="2"/>
      </rPr>
      <t xml:space="preserve"> Cập nhật</t>
    </r>
  </si>
  <si>
    <r>
      <t xml:space="preserve">Không cập nhật được thiết bị =&gt; </t>
    </r>
    <r>
      <rPr>
        <sz val="11"/>
        <color rgb="FF00B050"/>
        <rFont val="Tahoma"/>
        <family val="2"/>
      </rPr>
      <t>Đã fix thành công</t>
    </r>
  </si>
  <si>
    <r>
      <t xml:space="preserve">Kiểm tra </t>
    </r>
    <r>
      <rPr>
        <b/>
        <sz val="11"/>
        <rFont val="Tahoma"/>
        <family val="2"/>
      </rPr>
      <t>cập nhật ngày thanh lý</t>
    </r>
    <r>
      <rPr>
        <sz val="11"/>
        <rFont val="Tahoma"/>
        <family val="2"/>
      </rPr>
      <t xml:space="preserve"> khi chuyển </t>
    </r>
    <r>
      <rPr>
        <b/>
        <sz val="11"/>
        <rFont val="Tahoma"/>
        <family val="2"/>
      </rPr>
      <t>trạng thái từ "đang hoạt động"</t>
    </r>
    <r>
      <rPr>
        <sz val="11"/>
        <rFont val="Tahoma"/>
        <family val="2"/>
      </rPr>
      <t xml:space="preserve"> sang</t>
    </r>
    <r>
      <rPr>
        <b/>
        <sz val="11"/>
        <rFont val="Tahoma"/>
        <family val="2"/>
      </rPr>
      <t xml:space="preserve"> "đã thanh lý"</t>
    </r>
  </si>
  <si>
    <r>
      <t xml:space="preserve">Kiểm tra cập nhật không thành công </t>
    </r>
    <r>
      <rPr>
        <b/>
        <sz val="11"/>
        <rFont val="Tahoma"/>
        <family val="2"/>
      </rPr>
      <t>khi bỏ trống 1 ô thông tin</t>
    </r>
  </si>
  <si>
    <r>
      <t>1. Click 2 lần vào thiết bị muốn cập nhật
2.</t>
    </r>
    <r>
      <rPr>
        <b/>
        <sz val="11"/>
        <rFont val="Tahoma"/>
        <family val="2"/>
      </rPr>
      <t xml:space="preserve"> Xóa </t>
    </r>
    <r>
      <rPr>
        <sz val="11"/>
        <rFont val="Tahoma"/>
        <family val="2"/>
      </rPr>
      <t xml:space="preserve">và </t>
    </r>
    <r>
      <rPr>
        <b/>
        <sz val="11"/>
        <rFont val="Tahoma"/>
        <family val="2"/>
      </rPr>
      <t xml:space="preserve">bỏ trống </t>
    </r>
    <r>
      <rPr>
        <sz val="11"/>
        <rFont val="Tahoma"/>
        <family val="2"/>
      </rPr>
      <t>tên thiết bị 
3. Sửa trạng thái</t>
    </r>
    <r>
      <rPr>
        <b/>
        <sz val="11"/>
        <rFont val="Tahoma"/>
        <family val="2"/>
      </rPr>
      <t xml:space="preserve"> Đang hoạt động -&gt; Hỏng hóc  </t>
    </r>
    <r>
      <rPr>
        <sz val="11"/>
        <rFont val="Tahoma"/>
        <family val="2"/>
      </rPr>
      <t xml:space="preserve">
4. Giữ nguyên ngày nhập 
5. Nhấn </t>
    </r>
    <r>
      <rPr>
        <b/>
        <sz val="11"/>
        <rFont val="Tahoma"/>
        <family val="2"/>
      </rPr>
      <t>Cập nhật</t>
    </r>
  </si>
  <si>
    <r>
      <t xml:space="preserve">Hiện thông báo </t>
    </r>
    <r>
      <rPr>
        <b/>
        <sz val="11"/>
        <rFont val="Tahoma"/>
        <family val="2"/>
      </rPr>
      <t>Vui lòng điền đủ thông tin</t>
    </r>
    <r>
      <rPr>
        <sz val="11"/>
        <rFont val="Tahoma"/>
        <family val="2"/>
      </rPr>
      <t xml:space="preserve"> </t>
    </r>
  </si>
  <si>
    <r>
      <t xml:space="preserve">Kiểm tra cập nhật không thành công </t>
    </r>
    <r>
      <rPr>
        <b/>
        <sz val="11"/>
        <rFont val="Tahoma"/>
        <family val="2"/>
      </rPr>
      <t>khi bỏ trống ngày thanh lý</t>
    </r>
    <r>
      <rPr>
        <sz val="11"/>
        <rFont val="Tahoma"/>
        <family val="2"/>
      </rPr>
      <t xml:space="preserve"> 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</si>
  <si>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Điện thoại  -&gt; điện thoại bàn</t>
    </r>
    <r>
      <rPr>
        <sz val="11"/>
        <rFont val="Tahoma"/>
        <family val="2"/>
      </rPr>
      <t xml:space="preserve"> 
3. Sửa trạng thái </t>
    </r>
    <r>
      <rPr>
        <b/>
        <sz val="11"/>
        <rFont val="Tahoma"/>
        <family val="2"/>
      </rPr>
      <t>Đang hoạt động -&gt; Đã thanh lý</t>
    </r>
    <r>
      <rPr>
        <sz val="11"/>
        <rFont val="Tahoma"/>
        <family val="2"/>
      </rPr>
      <t xml:space="preserve"> 
4. Giữ nguyên ngày nhập : 11/4/2025
5. </t>
    </r>
    <r>
      <rPr>
        <b/>
        <sz val="11"/>
        <rFont val="Tahoma"/>
        <family val="2"/>
      </rPr>
      <t>Không chọn</t>
    </r>
    <r>
      <rPr>
        <sz val="11"/>
        <rFont val="Tahoma"/>
        <family val="2"/>
      </rPr>
      <t xml:space="preserve"> ngày thanh lý
6. Nhấn </t>
    </r>
    <r>
      <rPr>
        <b/>
        <sz val="11"/>
        <rFont val="Tahoma"/>
        <family val="2"/>
      </rPr>
      <t>Cập nhật</t>
    </r>
  </si>
  <si>
    <r>
      <t>Hiện thông báo</t>
    </r>
    <r>
      <rPr>
        <b/>
        <sz val="11"/>
        <rFont val="Tahoma"/>
        <family val="2"/>
      </rPr>
      <t xml:space="preserve"> Vui lòng điền đủ thông tin</t>
    </r>
    <r>
      <rPr>
        <sz val="11"/>
        <rFont val="Tahoma"/>
        <family val="2"/>
      </rPr>
      <t xml:space="preserve"> </t>
    </r>
  </si>
  <si>
    <t>Đã fix thành công</t>
  </si>
  <si>
    <r>
      <t xml:space="preserve">Kiểm tra cập nhật không thành công </t>
    </r>
    <r>
      <rPr>
        <b/>
        <sz val="11"/>
        <rFont val="Tahoma"/>
        <family val="2"/>
      </rPr>
      <t>với thiết bị có trạng thái "đã thanh lý"</t>
    </r>
  </si>
  <si>
    <r>
      <t xml:space="preserve">1. Click 2 lần vào thiết bị có trạng thái </t>
    </r>
    <r>
      <rPr>
        <b/>
        <sz val="11"/>
        <rFont val="Tahoma"/>
        <family val="2"/>
      </rPr>
      <t>đã thanh lý</t>
    </r>
    <r>
      <rPr>
        <sz val="11"/>
        <rFont val="Tahoma"/>
        <family val="2"/>
      </rPr>
      <t xml:space="preserve">
</t>
    </r>
  </si>
  <si>
    <r>
      <t>Hiện thông báo</t>
    </r>
    <r>
      <rPr>
        <b/>
        <sz val="11"/>
        <rFont val="Tahoma"/>
        <family val="2"/>
      </rPr>
      <t xml:space="preserve"> Không được cập nhật thiết bị đã thanh lý</t>
    </r>
  </si>
  <si>
    <r>
      <t xml:space="preserve">Kiểm tra cập nhật không thành công khi </t>
    </r>
    <r>
      <rPr>
        <b/>
        <sz val="11"/>
        <rFont val="Tahoma"/>
        <family val="2"/>
      </rPr>
      <t>nhập ngày thanh lý nhỏ hơn ngày nhập</t>
    </r>
  </si>
  <si>
    <r>
      <t>Hiện thông báo</t>
    </r>
    <r>
      <rPr>
        <b/>
        <sz val="11"/>
        <rFont val="Tahoma"/>
        <family val="2"/>
      </rPr>
      <t xml:space="preserve"> Ngày thanh lý phải lớn hơn ngày nhập</t>
    </r>
  </si>
  <si>
    <r>
      <t xml:space="preserve">Kiểm tra cập nhật không thành công </t>
    </r>
    <r>
      <rPr>
        <b/>
        <sz val="11"/>
        <rFont val="Tahoma"/>
        <family val="2"/>
      </rPr>
      <t>khi nhập tên thiết bị toàn là ký tự space</t>
    </r>
  </si>
  <si>
    <r>
      <t>1. Click 2 lần vào thiết bị muốn cập nhật
2. Nhập vào ô tên thiết bị các khoảng trắng :</t>
    </r>
    <r>
      <rPr>
        <b/>
        <sz val="11"/>
        <rFont val="Tahoma"/>
        <family val="2"/>
      </rPr>
      <t xml:space="preserve"> nhấn dấu cách nhiều lần 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Cập nhật</t>
    </r>
  </si>
  <si>
    <r>
      <t xml:space="preserve">Hiện thông báo </t>
    </r>
    <r>
      <rPr>
        <b/>
        <sz val="11"/>
        <rFont val="Tahoma"/>
        <family val="2"/>
      </rPr>
      <t xml:space="preserve">Tên thiết bị không hợp lệ </t>
    </r>
  </si>
  <si>
    <r>
      <t xml:space="preserve">kiểm tra cập nhật không thành công </t>
    </r>
    <r>
      <rPr>
        <b/>
        <sz val="11"/>
        <rFont val="Tahoma"/>
        <family val="2"/>
      </rPr>
      <t>khi sửa ngày nhập</t>
    </r>
  </si>
  <si>
    <r>
      <t xml:space="preserve">1. Click 2 lần vào thiết bị muốn cập nhật
2. Sửa ngày nhập  
4. Nhấn </t>
    </r>
    <r>
      <rPr>
        <b/>
        <sz val="11"/>
        <rFont val="Tahoma"/>
        <family val="2"/>
      </rPr>
      <t>Cập nhật</t>
    </r>
  </si>
  <si>
    <r>
      <t xml:space="preserve">Hiện thông báo </t>
    </r>
    <r>
      <rPr>
        <b/>
        <sz val="11"/>
        <rFont val="Tahoma"/>
        <family val="2"/>
      </rPr>
      <t>không được sửa ngày nhập</t>
    </r>
  </si>
  <si>
    <r>
      <t>Kiểm tra cập nhật không thành công</t>
    </r>
    <r>
      <rPr>
        <b/>
        <sz val="11"/>
        <rFont val="Tahoma"/>
        <family val="2"/>
      </rPr>
      <t xml:space="preserve"> khi trạng thái từ đang hoạt động sang đang sửa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</si>
  <si>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hiện trạng thái Đang sửa</t>
    </r>
  </si>
  <si>
    <r>
      <t>Kiểm tra cập nhật không thành công</t>
    </r>
    <r>
      <rPr>
        <b/>
        <sz val="11"/>
        <rFont val="Tahoma"/>
        <family val="2"/>
      </rPr>
      <t xml:space="preserve"> khi trạng thái từ hỏng hóc sang đang hoạt động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</si>
  <si>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hiện trạng thái Đang hoạt động</t>
    </r>
  </si>
  <si>
    <r>
      <t xml:space="preserve">1. Click 2 lần vào thiết bị muốn cập nhật có </t>
    </r>
    <r>
      <rPr>
        <b/>
        <sz val="11"/>
        <rFont val="Tahoma"/>
        <family val="2"/>
      </rPr>
      <t>trạng thái đang hoạt động</t>
    </r>
    <r>
      <rPr>
        <sz val="11"/>
        <rFont val="Tahoma"/>
        <family val="2"/>
      </rPr>
      <t xml:space="preserve">
2. Chọn trạng thái sang</t>
    </r>
    <r>
      <rPr>
        <b/>
        <sz val="11"/>
        <rFont val="Tahoma"/>
        <family val="2"/>
      </rPr>
      <t xml:space="preserve"> Đang sửa</t>
    </r>
    <r>
      <rPr>
        <sz val="11"/>
        <rFont val="Tahoma"/>
        <family val="2"/>
      </rPr>
      <t xml:space="preserve">
</t>
    </r>
  </si>
  <si>
    <r>
      <t xml:space="preserve">1. Click 2 lần vào thiết bị muốn cập nhật có </t>
    </r>
    <r>
      <rPr>
        <b/>
        <sz val="11"/>
        <rFont val="Tahoma"/>
        <family val="2"/>
      </rPr>
      <t>trạng thái hỏng hóc</t>
    </r>
    <r>
      <rPr>
        <sz val="11"/>
        <rFont val="Tahoma"/>
        <family val="2"/>
      </rPr>
      <t xml:space="preserve">
2. Chọn trạng thái sang</t>
    </r>
    <r>
      <rPr>
        <b/>
        <sz val="11"/>
        <rFont val="Tahoma"/>
        <family val="2"/>
      </rPr>
      <t xml:space="preserve"> Đang hoạt động</t>
    </r>
    <r>
      <rPr>
        <sz val="11"/>
        <rFont val="Tahoma"/>
        <family val="2"/>
      </rPr>
      <t xml:space="preserve">
</t>
    </r>
  </si>
  <si>
    <t>Chức năng LẬP LỊCH BẢO TRÌ</t>
  </si>
  <si>
    <t xml:space="preserve"> Kiểm tra lập lịch bảo trì THÀNH CÔNG</t>
  </si>
  <si>
    <r>
      <t xml:space="preserve">Kiểm tra </t>
    </r>
    <r>
      <rPr>
        <b/>
        <sz val="11"/>
        <rFont val="Tahoma"/>
        <family val="2"/>
      </rPr>
      <t>lập lịch lần 1 cách ngày nhập thiết bị đúng 3 tháng</t>
    </r>
  </si>
  <si>
    <r>
      <t xml:space="preserve">Kiểm tra cập nhật thiết bị </t>
    </r>
    <r>
      <rPr>
        <b/>
        <sz val="11"/>
        <rFont val="Tahoma"/>
        <family val="2"/>
      </rPr>
      <t xml:space="preserve">có lịch bảo trì </t>
    </r>
    <r>
      <rPr>
        <sz val="11"/>
        <rFont val="Tahoma"/>
        <family val="2"/>
      </rPr>
      <t xml:space="preserve">chuyển trạng thái sang </t>
    </r>
    <r>
      <rPr>
        <b/>
        <sz val="11"/>
        <rFont val="Tahoma"/>
        <family val="2"/>
      </rPr>
      <t>đã thanh lý</t>
    </r>
    <r>
      <rPr>
        <sz val="11"/>
        <rFont val="Tahoma"/>
        <family val="2"/>
      </rPr>
      <t xml:space="preserve"> thì </t>
    </r>
    <r>
      <rPr>
        <b/>
        <sz val="11"/>
        <rFont val="Tahoma"/>
        <family val="2"/>
      </rPr>
      <t xml:space="preserve">lịch bảo trì trước đó phải được HỦY </t>
    </r>
  </si>
  <si>
    <r>
      <t>Kiểm tra cập nhật thiết bị</t>
    </r>
    <r>
      <rPr>
        <b/>
        <sz val="11"/>
        <rFont val="Tahoma"/>
        <family val="2"/>
      </rPr>
      <t xml:space="preserve"> có lịch sửa chữa</t>
    </r>
    <r>
      <rPr>
        <sz val="11"/>
        <rFont val="Tahoma"/>
        <family val="2"/>
      </rPr>
      <t xml:space="preserve"> chuyển trạng thái sang</t>
    </r>
    <r>
      <rPr>
        <b/>
        <sz val="11"/>
        <rFont val="Tahoma"/>
        <family val="2"/>
      </rPr>
      <t xml:space="preserve"> đã thanh lý </t>
    </r>
    <r>
      <rPr>
        <sz val="11"/>
        <rFont val="Tahoma"/>
        <family val="2"/>
      </rPr>
      <t xml:space="preserve">thì </t>
    </r>
    <r>
      <rPr>
        <b/>
        <sz val="11"/>
        <rFont val="Tahoma"/>
        <family val="2"/>
      </rPr>
      <t xml:space="preserve">lịch sửa chữa trước đó phải được HỦY </t>
    </r>
  </si>
  <si>
    <r>
      <t xml:space="preserve">1. Hiện thông báo </t>
    </r>
    <r>
      <rPr>
        <b/>
        <sz val="11"/>
        <rFont val="Tahoma"/>
        <family val="2"/>
      </rPr>
      <t xml:space="preserve">Cập nhật thông tin thành công </t>
    </r>
    <r>
      <rPr>
        <sz val="11"/>
        <rFont val="Tahoma"/>
        <family val="2"/>
      </rPr>
      <t xml:space="preserve">
2. </t>
    </r>
    <r>
      <rPr>
        <b/>
        <sz val="11"/>
        <rFont val="Tahoma"/>
        <family val="2"/>
      </rPr>
      <t>Lịch sửa chữa</t>
    </r>
    <r>
      <rPr>
        <sz val="11"/>
        <rFont val="Tahoma"/>
        <family val="2"/>
      </rPr>
      <t xml:space="preserve"> sẽ được </t>
    </r>
    <r>
      <rPr>
        <b/>
        <sz val="11"/>
        <rFont val="Tahoma"/>
        <family val="2"/>
      </rPr>
      <t>xóa</t>
    </r>
    <r>
      <rPr>
        <sz val="11"/>
        <rFont val="Tahoma"/>
        <family val="2"/>
      </rPr>
      <t xml:space="preserve"> ở trang Lịch sửa chữa</t>
    </r>
  </si>
  <si>
    <r>
      <t>1. Hiện thông báo</t>
    </r>
    <r>
      <rPr>
        <b/>
        <sz val="11"/>
        <rFont val="Tahoma"/>
        <family val="2"/>
      </rPr>
      <t xml:space="preserve"> Cập nhật thông tin thành công</t>
    </r>
    <r>
      <rPr>
        <sz val="11"/>
        <rFont val="Tahoma"/>
        <family val="2"/>
      </rPr>
      <t xml:space="preserve"> 
2. </t>
    </r>
    <r>
      <rPr>
        <b/>
        <sz val="11"/>
        <rFont val="Tahoma"/>
        <family val="2"/>
      </rPr>
      <t xml:space="preserve">Lịch bảo trì </t>
    </r>
    <r>
      <rPr>
        <sz val="11"/>
        <rFont val="Tahoma"/>
        <family val="2"/>
      </rPr>
      <t>sẽ được</t>
    </r>
    <r>
      <rPr>
        <b/>
        <sz val="11"/>
        <rFont val="Tahoma"/>
        <family val="2"/>
      </rPr>
      <t xml:space="preserve"> xóa</t>
    </r>
    <r>
      <rPr>
        <sz val="11"/>
        <rFont val="Tahoma"/>
        <family val="2"/>
      </rPr>
      <t xml:space="preserve"> ở trang Lịch bảo trì</t>
    </r>
  </si>
  <si>
    <r>
      <t xml:space="preserve">1. Nhập tên trùng với thiết bị đã tồn tại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
2. Chọn ngày nhập thiết bị là ngày hiện tại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</si>
  <si>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 xml:space="preserve">Hiện thông báo </t>
    </r>
    <r>
      <rPr>
        <b/>
        <sz val="11"/>
        <rFont val="Tahoma"/>
        <family val="2"/>
      </rPr>
      <t>Tên thiết bị đã tồn tại</t>
    </r>
  </si>
  <si>
    <r>
      <t xml:space="preserve">Kiểm tra thêm thất bại khi </t>
    </r>
    <r>
      <rPr>
        <b/>
        <sz val="11"/>
        <rFont val="Tahoma"/>
        <family val="2"/>
      </rPr>
      <t>nhập tên thiết bị trùng với thiết bị đã tồn tại</t>
    </r>
  </si>
  <si>
    <r>
      <t>Kiểm tra lập</t>
    </r>
    <r>
      <rPr>
        <b/>
        <sz val="11"/>
        <rFont val="Tahoma"/>
        <family val="2"/>
      </rPr>
      <t xml:space="preserve"> lịch lần 1 cách ngày nhập thiết bị đúng 6 tháng</t>
    </r>
  </si>
  <si>
    <r>
      <t xml:space="preserve">Kiểm tra </t>
    </r>
    <r>
      <rPr>
        <b/>
        <sz val="11"/>
        <rFont val="Tahoma"/>
        <family val="2"/>
      </rPr>
      <t>lập lịch lần 2 cách ngày lập lịch lần 1 đúng 3 tháng</t>
    </r>
  </si>
  <si>
    <r>
      <t xml:space="preserve">1. Vào trang danh sách thiết bị, </t>
    </r>
    <r>
      <rPr>
        <b/>
        <sz val="11"/>
        <rFont val="Tahoma"/>
        <family val="2"/>
      </rPr>
      <t>nhấn vào nút bảo trì</t>
    </r>
    <r>
      <rPr>
        <sz val="11"/>
        <rFont val="Tahoma"/>
        <family val="2"/>
      </rPr>
      <t xml:space="preserve"> ở cột lập lịch của thiết bị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Chọn ngày bảo trì</t>
    </r>
    <r>
      <rPr>
        <b/>
        <sz val="11"/>
        <rFont val="Tahoma"/>
        <family val="2"/>
      </rPr>
      <t xml:space="preserve"> cách đúng 6 tháng</t>
    </r>
    <r>
      <rPr>
        <sz val="11"/>
        <rFont val="Tahoma"/>
        <family val="2"/>
      </rPr>
      <t xml:space="preserve"> so với ngày nhập(5/3/2025) : </t>
    </r>
    <r>
      <rPr>
        <b/>
        <sz val="11"/>
        <rFont val="Tahoma"/>
        <family val="2"/>
      </rPr>
      <t>5/9/2025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</si>
  <si>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>1. Vào trang danh sách thiết bị,</t>
    </r>
    <r>
      <rPr>
        <b/>
        <sz val="11"/>
        <rFont val="Tahoma"/>
        <family val="2"/>
      </rPr>
      <t xml:space="preserve"> nhấn vào nút bảo trì</t>
    </r>
    <r>
      <rPr>
        <sz val="11"/>
        <rFont val="Tahoma"/>
        <family val="2"/>
      </rPr>
      <t xml:space="preserve"> ở cột lập lịch của thiết bị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nhập(5/3/2025) :</t>
    </r>
    <r>
      <rPr>
        <b/>
        <sz val="11"/>
        <rFont val="Tahoma"/>
        <family val="2"/>
      </rPr>
      <t xml:space="preserve"> 5/6/2025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</si>
  <si>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1. Hiện thông báo </t>
    </r>
    <r>
      <rPr>
        <b/>
        <sz val="11"/>
        <rFont val="Tahoma"/>
        <family val="2"/>
      </rPr>
      <t>Lập lịch bảo trì thành công</t>
    </r>
    <r>
      <rPr>
        <sz val="11"/>
        <rFont val="Tahoma"/>
        <family val="2"/>
      </rPr>
      <t xml:space="preserve">
2. Lịch bảo trì hiện ở bảng dưới </t>
    </r>
  </si>
  <si>
    <r>
      <t>1. Hiện thông báo</t>
    </r>
    <r>
      <rPr>
        <b/>
        <sz val="11"/>
        <rFont val="Tahoma"/>
        <family val="2"/>
      </rPr>
      <t xml:space="preserve"> Lập lịch bảo trì thành công</t>
    </r>
    <r>
      <rPr>
        <sz val="11"/>
        <rFont val="Tahoma"/>
        <family val="2"/>
      </rPr>
      <t xml:space="preserve">
2. Lịch bảo trì hiện ở bảng dưới </t>
    </r>
  </si>
  <si>
    <r>
      <t xml:space="preserve">1. Vào trang danh sách thiết bị, </t>
    </r>
    <r>
      <rPr>
        <b/>
        <sz val="11"/>
        <rFont val="Tahoma"/>
        <family val="2"/>
      </rPr>
      <t>nhấn vào nút</t>
    </r>
    <r>
      <rPr>
        <sz val="11"/>
        <rFont val="Tahoma"/>
        <family val="2"/>
      </rPr>
      <t xml:space="preserve"> bảo trì ở cột lập lịch với</t>
    </r>
    <r>
      <rPr>
        <b/>
        <sz val="11"/>
        <rFont val="Tahoma"/>
        <family val="2"/>
      </rPr>
      <t xml:space="preserve"> thiết bị đã có lịch lần 1 : 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bảo trì lần 1(13/4/2025) : </t>
    </r>
    <r>
      <rPr>
        <b/>
        <sz val="11"/>
        <rFont val="Tahoma"/>
        <family val="2"/>
      </rPr>
      <t>5/12/2025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</si>
  <si>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t xml:space="preserve"> Kiểm tra lập lịch bảo trì KHÔNG THÀNH CÔNG</t>
  </si>
  <si>
    <r>
      <t xml:space="preserve">Kiểm tra lập lịch </t>
    </r>
    <r>
      <rPr>
        <b/>
        <sz val="11"/>
        <rFont val="Tahoma"/>
        <family val="2"/>
      </rPr>
      <t>khi bỏ trống 1 ô thông tin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</si>
  <si>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</t>
    </r>
    <r>
      <rPr>
        <b/>
        <sz val="11"/>
        <rFont val="Tahoma"/>
        <family val="2"/>
      </rPr>
      <t>Bỏ trống</t>
    </r>
    <r>
      <rPr>
        <sz val="11"/>
        <rFont val="Tahoma"/>
        <family val="2"/>
      </rPr>
      <t xml:space="preserve"> ô ngày bảo trì
3. Chọn nhân viên không có lịch trùng :</t>
    </r>
    <r>
      <rPr>
        <b/>
        <sz val="11"/>
        <rFont val="Tahoma"/>
        <family val="2"/>
      </rPr>
      <t xml:space="preserve"> 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</si>
  <si>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>Hiện thông báo</t>
    </r>
    <r>
      <rPr>
        <b/>
        <sz val="11"/>
        <rFont val="Tahoma"/>
        <family val="2"/>
      </rPr>
      <t xml:space="preserve"> Vui lòng điền đủ thông tin</t>
    </r>
  </si>
  <si>
    <r>
      <t>Kiểm tra</t>
    </r>
    <r>
      <rPr>
        <b/>
        <sz val="11"/>
        <rFont val="Tahoma"/>
        <family val="2"/>
      </rPr>
      <t xml:space="preserve"> lập lịch bảo tri lần 3 cho thiết bị </t>
    </r>
  </si>
  <si>
    <r>
      <t xml:space="preserve">1. Vào trang Lịch bảo trì xem tên thiết bị nào đã có lịch bảo trì
2. Qua trang Danh sách thiết bị click 2 lần vào thiết bị đó
3. Sửa trạng thái </t>
    </r>
    <r>
      <rPr>
        <b/>
        <sz val="11"/>
        <rFont val="Tahoma"/>
        <family val="2"/>
      </rPr>
      <t xml:space="preserve">Đang hoạt động -&gt; Đã thanh lý </t>
    </r>
    <r>
      <rPr>
        <sz val="11"/>
        <rFont val="Tahoma"/>
        <family val="2"/>
      </rPr>
      <t xml:space="preserve">
4. Chọn ngày thanh lý </t>
    </r>
    <r>
      <rPr>
        <b/>
        <sz val="11"/>
        <rFont val="Tahoma"/>
        <family val="2"/>
      </rPr>
      <t>lớn hơn hoặc bằng</t>
    </r>
    <r>
      <rPr>
        <sz val="11"/>
        <rFont val="Tahoma"/>
        <family val="2"/>
      </rPr>
      <t xml:space="preserve"> ngày hiện tại(14/4/2025) :</t>
    </r>
    <r>
      <rPr>
        <b/>
        <sz val="11"/>
        <rFont val="Tahoma"/>
        <family val="2"/>
      </rPr>
      <t xml:space="preserve"> 14/4/2025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Cập nhật</t>
    </r>
    <r>
      <rPr>
        <sz val="11"/>
        <rFont val="Tahoma"/>
        <family val="2"/>
      </rPr>
      <t xml:space="preserve">
</t>
    </r>
  </si>
  <si>
    <r>
      <t>1. Vào trang Lịch sửa chữa xem tên thiết bị nào đã có lịch sửa chữa
2. Qua trang Danh sách thiết bị click 2 lần vào thiết bị đó
3. Sửa trạng thái</t>
    </r>
    <r>
      <rPr>
        <b/>
        <sz val="11"/>
        <rFont val="Tahoma"/>
        <family val="2"/>
      </rPr>
      <t xml:space="preserve"> Hỏng hóc -&gt; Đã thanh lý </t>
    </r>
    <r>
      <rPr>
        <sz val="11"/>
        <rFont val="Tahoma"/>
        <family val="2"/>
      </rPr>
      <t xml:space="preserve">
4. Chọn ngày thanh lý </t>
    </r>
    <r>
      <rPr>
        <b/>
        <sz val="11"/>
        <rFont val="Tahoma"/>
        <family val="2"/>
      </rPr>
      <t>lớn hơn hoặc bằng</t>
    </r>
    <r>
      <rPr>
        <sz val="11"/>
        <rFont val="Tahoma"/>
        <family val="2"/>
      </rPr>
      <t xml:space="preserve"> ngày hiện tại(14/4/2025): </t>
    </r>
    <r>
      <rPr>
        <b/>
        <sz val="11"/>
        <rFont val="Tahoma"/>
        <family val="2"/>
      </rPr>
      <t>16/4/2025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Cập nhật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</si>
  <si>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tủ lạnh -&gt; tủ lạnh mini</t>
    </r>
    <r>
      <rPr>
        <sz val="11"/>
        <rFont val="Tahoma"/>
        <family val="2"/>
      </rPr>
      <t xml:space="preserve">
3. Sửa trạng thái </t>
    </r>
    <r>
      <rPr>
        <b/>
        <sz val="11"/>
        <rFont val="Tahoma"/>
        <family val="2"/>
      </rPr>
      <t>Hỏng hóc -&gt; Đã thanh lý</t>
    </r>
    <r>
      <rPr>
        <sz val="11"/>
        <rFont val="Tahoma"/>
        <family val="2"/>
      </rPr>
      <t xml:space="preserve"> 
4. Giữ nguyên ngày nhập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5. Chọn ngày thanh lý</t>
    </r>
    <r>
      <rPr>
        <b/>
        <sz val="11"/>
        <rFont val="Tahoma"/>
        <family val="2"/>
      </rPr>
      <t xml:space="preserve"> lớn hơn hoặc bằng</t>
    </r>
    <r>
      <rPr>
        <sz val="11"/>
        <rFont val="Tahoma"/>
        <family val="2"/>
      </rPr>
      <t xml:space="preserve"> ngày hiện tại :</t>
    </r>
    <r>
      <rPr>
        <b/>
        <sz val="11"/>
        <rFont val="Tahoma"/>
        <family val="2"/>
      </rPr>
      <t xml:space="preserve"> 15/4/2025</t>
    </r>
    <r>
      <rPr>
        <sz val="11"/>
        <rFont val="Tahoma"/>
        <family val="2"/>
      </rPr>
      <t xml:space="preserve">
6. Nhấn </t>
    </r>
    <r>
      <rPr>
        <b/>
        <sz val="11"/>
        <rFont val="Tahoma"/>
        <family val="2"/>
      </rPr>
      <t>Cập nhật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</si>
  <si>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bàn ủi  -&gt; bàn ủi mini</t>
    </r>
    <r>
      <rPr>
        <sz val="11"/>
        <rFont val="Tahoma"/>
        <family val="2"/>
      </rPr>
      <t xml:space="preserve">
3. Sửa trạng thái</t>
    </r>
    <r>
      <rPr>
        <b/>
        <sz val="11"/>
        <rFont val="Tahoma"/>
        <family val="2"/>
      </rPr>
      <t xml:space="preserve"> Đang hoạt động -&gt; Đã thanh lý </t>
    </r>
    <r>
      <rPr>
        <sz val="11"/>
        <rFont val="Tahoma"/>
        <family val="2"/>
      </rPr>
      <t xml:space="preserve">
4. Giữ nguyên ngày nhập : </t>
    </r>
    <r>
      <rPr>
        <b/>
        <sz val="11"/>
        <rFont val="Tahoma"/>
        <family val="2"/>
      </rPr>
      <t>9/4/2025</t>
    </r>
    <r>
      <rPr>
        <sz val="11"/>
        <rFont val="Tahoma"/>
        <family val="2"/>
      </rPr>
      <t xml:space="preserve">
5. Chọn ngày thanh lý</t>
    </r>
    <r>
      <rPr>
        <b/>
        <sz val="11"/>
        <rFont val="Tahoma"/>
        <family val="2"/>
      </rPr>
      <t xml:space="preserve"> lớn hoặc bằng</t>
    </r>
    <r>
      <rPr>
        <sz val="11"/>
        <rFont val="Tahoma"/>
        <family val="2"/>
      </rPr>
      <t xml:space="preserve"> ngày hiện tại :</t>
    </r>
    <r>
      <rPr>
        <b/>
        <sz val="11"/>
        <rFont val="Tahoma"/>
        <family val="2"/>
      </rPr>
      <t xml:space="preserve"> 14/4/2025</t>
    </r>
    <r>
      <rPr>
        <sz val="11"/>
        <rFont val="Tahoma"/>
        <family val="2"/>
      </rPr>
      <t xml:space="preserve">
6. Nhấn </t>
    </r>
    <r>
      <rPr>
        <b/>
        <sz val="11"/>
        <rFont val="Tahoma"/>
        <family val="2"/>
      </rPr>
      <t>Cập nhật</t>
    </r>
  </si>
  <si>
    <r>
      <t xml:space="preserve">1. Click 2 lần vào thiết bị muốn cập nhật
2. Sửa trạng thái </t>
    </r>
    <r>
      <rPr>
        <b/>
        <sz val="11"/>
        <rFont val="Tahoma"/>
        <family val="2"/>
      </rPr>
      <t>Đang hoạt động -&gt; Đã thanh lý</t>
    </r>
    <r>
      <rPr>
        <sz val="11"/>
        <rFont val="Tahoma"/>
        <family val="2"/>
      </rPr>
      <t xml:space="preserve"> 
3. Chọn ngày thanh lý nhỏ hơn ngày hiện tại (14/4/2025) : </t>
    </r>
    <r>
      <rPr>
        <b/>
        <sz val="11"/>
        <rFont val="Tahoma"/>
        <family val="2"/>
      </rPr>
      <t>10/4/2025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Cập nhật</t>
    </r>
  </si>
  <si>
    <r>
      <rPr>
        <b/>
        <sz val="11"/>
        <rFont val="Tahoma"/>
        <family val="2"/>
      </rPr>
      <t>Chặn nút bảo trì</t>
    </r>
    <r>
      <rPr>
        <sz val="11"/>
        <rFont val="Tahoma"/>
        <family val="2"/>
      </rPr>
      <t xml:space="preserve"> khi thiết bị đã được lập lịch 2 lần</t>
    </r>
  </si>
  <si>
    <r>
      <t xml:space="preserve">1. Lập lịch 2 lần cho thiết bị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 
2. Nhấn</t>
    </r>
    <r>
      <rPr>
        <b/>
        <sz val="11"/>
        <rFont val="Tahoma"/>
        <family val="2"/>
      </rPr>
      <t xml:space="preserve"> Lập lịch lần 3</t>
    </r>
    <r>
      <rPr>
        <sz val="11"/>
        <rFont val="Tahoma"/>
        <family val="2"/>
      </rPr>
      <t xml:space="preserve">
</t>
    </r>
  </si>
  <si>
    <r>
      <t xml:space="preserve">Kiểm tra lập lịch </t>
    </r>
    <r>
      <rPr>
        <b/>
        <sz val="11"/>
        <rFont val="Tahoma"/>
        <family val="2"/>
      </rPr>
      <t>lần 1 cách ngày nhập thiết bị dưới 3 tháng</t>
    </r>
    <r>
      <rPr>
        <sz val="11"/>
        <rFont val="Tahoma"/>
        <family val="2"/>
      </rPr>
      <t xml:space="preserve"> (lập lịch vào ngày thứ 89)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</si>
  <si>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bảo trì</t>
    </r>
    <r>
      <rPr>
        <b/>
        <sz val="11"/>
        <rFont val="Tahoma"/>
        <family val="2"/>
      </rPr>
      <t xml:space="preserve"> </t>
    </r>
    <r>
      <rPr>
        <sz val="11"/>
        <rFont val="Tahoma"/>
        <family val="2"/>
      </rPr>
      <t>dưới 3 tháng</t>
    </r>
    <r>
      <rPr>
        <b/>
        <sz val="11"/>
        <rFont val="Tahoma"/>
        <family val="2"/>
      </rPr>
      <t xml:space="preserve"> (ngày thứ 89)</t>
    </r>
    <r>
      <rPr>
        <sz val="11"/>
        <rFont val="Tahoma"/>
        <family val="2"/>
      </rPr>
      <t xml:space="preserve"> so với ngày nhập(10/3/2025) : </t>
    </r>
    <r>
      <rPr>
        <b/>
        <sz val="11"/>
        <rFont val="Tahoma"/>
        <family val="2"/>
      </rPr>
      <t>9/6/2025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</si>
  <si>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Ngày bảo trì phải từ 3-6 tháng so với ngày nhập thiết bị</t>
    </r>
  </si>
  <si>
    <r>
      <t>Kiểm tra</t>
    </r>
    <r>
      <rPr>
        <b/>
        <sz val="11"/>
        <rFont val="Tahoma"/>
        <family val="2"/>
      </rPr>
      <t xml:space="preserve"> lập lịch lần 1 cách ngày nhập thiết bị trên 6 tháng </t>
    </r>
    <r>
      <rPr>
        <sz val="11"/>
        <rFont val="Tahoma"/>
        <family val="2"/>
      </rPr>
      <t>(lập lịch vào ngày thứ 181)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</si>
  <si>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Đèn</t>
    </r>
    <r>
      <rPr>
        <sz val="11"/>
        <rFont val="Tahoma"/>
        <family val="2"/>
      </rPr>
      <t xml:space="preserve">
2. Chọn ngày bảo trì trên 6 tháng (ngày thứ 181) so với ngày nhập(14/4/2025) : </t>
    </r>
    <r>
      <rPr>
        <b/>
        <sz val="11"/>
        <rFont val="Tahoma"/>
        <family val="2"/>
      </rPr>
      <t>15/10/2025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</si>
  <si>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Kiểm tra </t>
    </r>
    <r>
      <rPr>
        <b/>
        <sz val="11"/>
        <rFont val="Tahoma"/>
        <family val="2"/>
      </rPr>
      <t>lập lịch lần 2 cách ngày lập lịch lần 1 dưới 3 tháng</t>
    </r>
  </si>
  <si>
    <r>
      <t xml:space="preserve">1. Vào trang danh sách thiết bị, nhấn vào nút bảo trì ở cột lập lịch với thiết bị đã có lịch lần 1 : Đèn
2. Chọn ngày bảo trì dưới 3 tháng so với ngày bảo trì lần 1 (14/10/2025) : </t>
    </r>
    <r>
      <rPr>
        <b/>
        <sz val="11"/>
        <rFont val="Tahoma"/>
        <family val="2"/>
      </rPr>
      <t>13/1/2026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</si>
  <si>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Hiện thông báo </t>
    </r>
    <r>
      <rPr>
        <b/>
        <sz val="11"/>
        <rFont val="Tahoma"/>
        <family val="2"/>
      </rPr>
      <t>Ngày bảo trì phải từ 3-6 tháng so với ngày bảo trì thứ 1</t>
    </r>
  </si>
  <si>
    <r>
      <t xml:space="preserve">Kiểm tra </t>
    </r>
    <r>
      <rPr>
        <b/>
        <sz val="11"/>
        <rFont val="Tahoma"/>
        <family val="2"/>
      </rPr>
      <t>lập lịch lần 2 cách ngày lập lịch lần 1 đúng 6 tháng</t>
    </r>
  </si>
  <si>
    <r>
      <t xml:space="preserve">1. Vào trang danh sách thiết bị, </t>
    </r>
    <r>
      <rPr>
        <b/>
        <sz val="11"/>
        <rFont val="Tahoma"/>
        <family val="2"/>
      </rPr>
      <t>nhấn vào nút</t>
    </r>
    <r>
      <rPr>
        <sz val="11"/>
        <rFont val="Tahoma"/>
        <family val="2"/>
      </rPr>
      <t xml:space="preserve"> bảo trì ở cột lập lịch với</t>
    </r>
    <r>
      <rPr>
        <b/>
        <sz val="11"/>
        <rFont val="Tahoma"/>
        <family val="2"/>
      </rPr>
      <t xml:space="preserve"> thiết bị đã có lịch lần 1 : 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bảo trì lần 1 (14/4/2025) : </t>
    </r>
    <r>
      <rPr>
        <b/>
        <sz val="11"/>
        <rFont val="Tahoma"/>
        <family val="2"/>
      </rPr>
      <t>14/10/2025</t>
    </r>
    <r>
      <rPr>
        <sz val="11"/>
        <rFont val="Tahoma"/>
        <family val="2"/>
      </rPr>
      <t xml:space="preserve">
3. Chọn nhân viên không có lịch trùng :</t>
    </r>
    <r>
      <rPr>
        <b/>
        <sz val="11"/>
        <rFont val="Tahoma"/>
        <family val="2"/>
      </rPr>
      <t xml:space="preserve"> 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</si>
  <si>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Kiểm tra </t>
    </r>
    <r>
      <rPr>
        <b/>
        <sz val="11"/>
        <rFont val="Tahoma"/>
        <family val="2"/>
      </rPr>
      <t>lập lịch lần 2 cách ngày lập lịch lần 1 trên 6 tháng</t>
    </r>
  </si>
  <si>
    <r>
      <t xml:space="preserve">1. Vào trang danh sách thiết bị, nhấn vào nút bảo trì ở cột lập lịch với thiết bị đã có lịch lần 1 : </t>
    </r>
    <r>
      <rPr>
        <b/>
        <sz val="11"/>
        <rFont val="Tahoma"/>
        <family val="2"/>
      </rPr>
      <t>Tủ lạnh</t>
    </r>
    <r>
      <rPr>
        <sz val="11"/>
        <rFont val="Tahoma"/>
        <family val="2"/>
      </rPr>
      <t xml:space="preserve">
2. Chọn ngày bảo trì trên 6 tháng so với ngày bảo trì lần 1 (10/6/2025) :</t>
    </r>
    <r>
      <rPr>
        <b/>
        <sz val="11"/>
        <rFont val="Tahoma"/>
        <family val="2"/>
      </rPr>
      <t xml:space="preserve"> 11/12/2025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</si>
  <si>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>1. Vào trang danh sách thiết bị, nhấn vào nút bảo trì ở cột lập lịch với thiết bị :</t>
    </r>
    <r>
      <rPr>
        <b/>
        <sz val="11"/>
        <rFont val="Tahoma"/>
        <family val="2"/>
      </rPr>
      <t xml:space="preserve"> Máy tính</t>
    </r>
    <r>
      <rPr>
        <sz val="11"/>
        <rFont val="Tahoma"/>
        <family val="2"/>
      </rPr>
      <t xml:space="preserve">
2. Chọn ngày bảo trì từ 3-6 tháng so với ngày nhập thiết bị (14/4/2025) </t>
    </r>
    <r>
      <rPr>
        <b/>
        <sz val="11"/>
        <rFont val="Tahoma"/>
        <family val="2"/>
      </rPr>
      <t>mà dính vào ngày chủ nhật</t>
    </r>
    <r>
      <rPr>
        <sz val="11"/>
        <rFont val="Tahoma"/>
        <family val="2"/>
      </rPr>
      <t xml:space="preserve"> : 20/7/2025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</si>
  <si>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Ngày bảo trì rơi vào chủ nhật nên sẽ chuyển ngày bảo trì sang thứ 2 tuần tới</t>
    </r>
  </si>
  <si>
    <r>
      <t xml:space="preserve">Hiện thông báo </t>
    </r>
    <r>
      <rPr>
        <b/>
        <sz val="11"/>
        <rFont val="Tahoma"/>
        <family val="2"/>
      </rPr>
      <t>Ngày bảo trì rơi vào kì nghỉ dài (30/4-1/5) nên ngày bảo trì sẽ cộng thêm 5 ngày</t>
    </r>
  </si>
  <si>
    <r>
      <t xml:space="preserve">1. Vào trang danh sách thiết bị, nhấn vào nút bảo trì ở cột lập lịch với thiết bị : </t>
    </r>
    <r>
      <rPr>
        <b/>
        <sz val="11"/>
        <rFont val="Tahoma"/>
        <family val="2"/>
      </rPr>
      <t>Ipad</t>
    </r>
    <r>
      <rPr>
        <sz val="11"/>
        <rFont val="Tahoma"/>
        <family val="2"/>
      </rPr>
      <t xml:space="preserve">
2. Chọn ngày bảo trì từ 3-6 tháng so với ngày nhập thiết bị (10/1/2025)</t>
    </r>
    <r>
      <rPr>
        <b/>
        <sz val="11"/>
        <rFont val="Tahoma"/>
        <family val="2"/>
      </rPr>
      <t xml:space="preserve"> mà dính vào kì nghỉ dài (30/4-1/5)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1/5/2025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</si>
  <si>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t>Chức năng CẬP NHẬT LẬP LỊCH BẢO TRÌ</t>
  </si>
  <si>
    <t xml:space="preserve"> Kiểm tra cập nhật lập lịch bảo trì THÀNH CÔNG</t>
  </si>
  <si>
    <t xml:space="preserve"> Kiểm tra cập nhật lập lịch bảo trì KHÔNG THÀNH CÔNG</t>
  </si>
  <si>
    <r>
      <t xml:space="preserve">Kiểm tra </t>
    </r>
    <r>
      <rPr>
        <b/>
        <sz val="11"/>
        <rFont val="Tahoma"/>
        <family val="2"/>
      </rPr>
      <t xml:space="preserve">cập nhật ngày bảo trì </t>
    </r>
  </si>
  <si>
    <t>Chặn trên giao diện không cho sửa ngày bảo trì</t>
  </si>
  <si>
    <r>
      <t xml:space="preserve">Kiểm tra </t>
    </r>
    <r>
      <rPr>
        <b/>
        <sz val="11"/>
        <rFont val="Tahoma"/>
        <family val="2"/>
      </rPr>
      <t>cập nhật lịch bảo trì hợp lệ lần 1</t>
    </r>
    <r>
      <rPr>
        <sz val="11"/>
        <rFont val="Tahoma"/>
        <family val="2"/>
      </rPr>
      <t xml:space="preserve"> </t>
    </r>
  </si>
  <si>
    <t xml:space="preserve"> </t>
  </si>
  <si>
    <r>
      <t xml:space="preserve">Kiểm tra </t>
    </r>
    <r>
      <rPr>
        <b/>
        <sz val="11"/>
        <rFont val="Tahoma"/>
        <family val="2"/>
      </rPr>
      <t xml:space="preserve">cập nhật lịch bảo trì hợp lệ lần 2 </t>
    </r>
  </si>
  <si>
    <r>
      <t xml:space="preserve">1. Hiện thông báo </t>
    </r>
    <r>
      <rPr>
        <b/>
        <sz val="11"/>
        <rFont val="Tahoma"/>
        <family val="2"/>
      </rPr>
      <t>Cập nhật lịch thành công</t>
    </r>
    <r>
      <rPr>
        <sz val="11"/>
        <rFont val="Tahoma"/>
        <family val="2"/>
      </rPr>
      <t xml:space="preserve">
2. Hiện </t>
    </r>
    <r>
      <rPr>
        <b/>
        <sz val="11"/>
        <rFont val="Tahoma"/>
        <family val="2"/>
      </rPr>
      <t>thông tin vừa cập nhật ở bảng dưới</t>
    </r>
  </si>
  <si>
    <r>
      <t xml:space="preserve">1. Vào trang Lịch bảo trì, click 2 lần vào lịch có ngày bảo trì cách thời điểm hiện tại &gt;=3 ngày  : </t>
    </r>
    <r>
      <rPr>
        <b/>
        <sz val="11"/>
        <rFont val="Tahoma"/>
        <family val="2"/>
      </rPr>
      <t>Bàn ủi có ngày bảo trì 18/4/2025</t>
    </r>
    <r>
      <rPr>
        <sz val="11"/>
        <rFont val="Tahoma"/>
        <family val="2"/>
      </rPr>
      <t xml:space="preserve">
2. Sửa </t>
    </r>
    <r>
      <rPr>
        <b/>
        <sz val="11"/>
        <rFont val="Tahoma"/>
        <family val="2"/>
      </rPr>
      <t>ngày bảo trì</t>
    </r>
    <r>
      <rPr>
        <sz val="11"/>
        <rFont val="Tahoma"/>
        <family val="2"/>
      </rPr>
      <t xml:space="preserve"> </t>
    </r>
  </si>
  <si>
    <r>
      <t xml:space="preserve">1. Vào trang Lịch bảo trì, click 2 lần vào lịch có ngày bảo trì cách thời điểm hiện tại &gt;= 3 ngày  : </t>
    </r>
    <r>
      <rPr>
        <b/>
        <sz val="11"/>
        <rFont val="Tahoma"/>
        <family val="2"/>
      </rPr>
      <t>Bàn ủi có ngày bảo trì 18/4/2025</t>
    </r>
    <r>
      <rPr>
        <sz val="11"/>
        <rFont val="Tahoma"/>
        <family val="2"/>
      </rPr>
      <t xml:space="preserve">
2. Sửa thời gian bảo trì :</t>
    </r>
    <r>
      <rPr>
        <b/>
        <sz val="11"/>
        <rFont val="Tahoma"/>
        <family val="2"/>
      </rPr>
      <t xml:space="preserve"> 11h</t>
    </r>
    <r>
      <rPr>
        <sz val="11"/>
        <rFont val="Tahoma"/>
        <family val="2"/>
      </rPr>
      <t xml:space="preserve">
3. Chọn nhân viên mới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Cập nhật</t>
    </r>
  </si>
  <si>
    <r>
      <t xml:space="preserve">1. Vào trang Lịch bảo trì, click 2 lần vào lịch có ngày bảo trì cách thời điểm hiện tại &gt;=3 ngày và đã được cập nhật 1 lần : </t>
    </r>
    <r>
      <rPr>
        <b/>
        <sz val="11"/>
        <rFont val="Tahoma"/>
        <family val="2"/>
      </rPr>
      <t>Bàn ủi có ngày bảo trì 18/4/2025</t>
    </r>
    <r>
      <rPr>
        <sz val="11"/>
        <rFont val="Tahoma"/>
        <family val="2"/>
      </rPr>
      <t xml:space="preserve">
2. Sửa thời gian bảo trì :</t>
    </r>
    <r>
      <rPr>
        <b/>
        <sz val="11"/>
        <rFont val="Tahoma"/>
        <family val="2"/>
      </rPr>
      <t xml:space="preserve"> 16h</t>
    </r>
    <r>
      <rPr>
        <sz val="11"/>
        <rFont val="Tahoma"/>
        <family val="2"/>
      </rPr>
      <t xml:space="preserve">
3. Giữ nguyên nhân viên cũ không có trùng lịch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Cập nhật</t>
    </r>
  </si>
  <si>
    <r>
      <t xml:space="preserve">Kiểm tra cập nhật lịch </t>
    </r>
    <r>
      <rPr>
        <b/>
        <sz val="11"/>
        <rFont val="Tahoma"/>
        <family val="2"/>
      </rPr>
      <t>khi còn cách ngày bảo trì đúng 2 ngày</t>
    </r>
  </si>
  <si>
    <r>
      <t xml:space="preserve">Hiện thống báo </t>
    </r>
    <r>
      <rPr>
        <b/>
        <sz val="11"/>
        <rFont val="Tahoma"/>
        <family val="2"/>
      </rPr>
      <t>Không được cập nhật trong 2 ngày cuối</t>
    </r>
  </si>
  <si>
    <r>
      <t xml:space="preserve">1. Click 2 lần vào lịch bảo trì có </t>
    </r>
    <r>
      <rPr>
        <b/>
        <sz val="11"/>
        <rFont val="Tahoma"/>
        <family val="2"/>
      </rPr>
      <t>ngày bảo trì cách hiện tại còn đúng 2 ngày</t>
    </r>
    <r>
      <rPr>
        <sz val="11"/>
        <rFont val="Tahoma"/>
        <family val="2"/>
      </rPr>
      <t xml:space="preserve"> </t>
    </r>
  </si>
  <si>
    <r>
      <t xml:space="preserve">Kiểm tra cập nhật lịch </t>
    </r>
    <r>
      <rPr>
        <b/>
        <sz val="11"/>
        <rFont val="Tahoma"/>
        <family val="2"/>
      </rPr>
      <t>đúng vào ngày bảo trì</t>
    </r>
  </si>
  <si>
    <r>
      <t xml:space="preserve">1. Click 2 lần vào lịch bảo trì có ngày bảo trì trùng với ngày hiện tại : </t>
    </r>
    <r>
      <rPr>
        <b/>
        <sz val="11"/>
        <rFont val="Tahoma"/>
        <family val="2"/>
      </rPr>
      <t>15/4/2025</t>
    </r>
  </si>
  <si>
    <r>
      <t xml:space="preserve">Kiểm tra cập nhật lịch </t>
    </r>
    <r>
      <rPr>
        <b/>
        <sz val="11"/>
        <rFont val="Tahoma"/>
        <family val="2"/>
      </rPr>
      <t>sau ngày bảo trì</t>
    </r>
  </si>
  <si>
    <r>
      <t xml:space="preserve">1. Click 2 lần vào lịch bảo trì có ngày bảo trì nhỏ hơn với ngày hiện tại : </t>
    </r>
    <r>
      <rPr>
        <b/>
        <sz val="11"/>
        <rFont val="Tahoma"/>
        <family val="2"/>
      </rPr>
      <t>14/4/2025</t>
    </r>
  </si>
  <si>
    <r>
      <t xml:space="preserve">Hiện thông báo </t>
    </r>
    <r>
      <rPr>
        <b/>
        <sz val="11"/>
        <rFont val="Tahoma"/>
        <family val="2"/>
      </rPr>
      <t>Không được cập nhật khi ngày bảo trì đã qua</t>
    </r>
  </si>
  <si>
    <t>Chức năng LẬP LỊCH SỬA CHỮA</t>
  </si>
  <si>
    <r>
      <t xml:space="preserve">Kiểm tra lập lịch khi </t>
    </r>
    <r>
      <rPr>
        <b/>
        <sz val="11"/>
        <rFont val="Tahoma"/>
        <family val="2"/>
      </rPr>
      <t>chọn ngày sửa là ngày hiện tại</t>
    </r>
  </si>
  <si>
    <r>
      <t xml:space="preserve">1. Vào trang danh sách thiết bị, nhấn vào nút sửa chữa ở cột lập lịch của thiết bị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
2. Chọn ngày sửa chữa bằng ngày hiện tại (15/4/2025) : </t>
    </r>
    <r>
      <rPr>
        <b/>
        <sz val="11"/>
        <rFont val="Tahoma"/>
        <family val="2"/>
      </rPr>
      <t>15/4/2025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</si>
  <si>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1. Hiện thông báo </t>
    </r>
    <r>
      <rPr>
        <b/>
        <sz val="11"/>
        <rFont val="Tahoma"/>
        <family val="2"/>
      </rPr>
      <t>Lập lịch bảo trì thành công</t>
    </r>
    <r>
      <rPr>
        <sz val="11"/>
        <rFont val="Tahoma"/>
        <family val="2"/>
      </rPr>
      <t xml:space="preserve">
2. Lịch bảo trì vừa lập hiện ở bảng dưới </t>
    </r>
  </si>
  <si>
    <r>
      <t xml:space="preserve">1. Hiện thông báo </t>
    </r>
    <r>
      <rPr>
        <b/>
        <sz val="11"/>
        <rFont val="Tahoma"/>
        <family val="2"/>
      </rPr>
      <t>Lập lịch sửa chữa thành công</t>
    </r>
    <r>
      <rPr>
        <sz val="11"/>
        <rFont val="Tahoma"/>
        <family val="2"/>
      </rPr>
      <t xml:space="preserve">
2. Lịch sửa chữa vừa lưu hiện ở bảng dưới </t>
    </r>
  </si>
  <si>
    <t xml:space="preserve"> Kiểm tra lập lịch sửa chữa THÀNH CÔNG</t>
  </si>
  <si>
    <r>
      <t xml:space="preserve">Kiểm tra lập lịch khi </t>
    </r>
    <r>
      <rPr>
        <b/>
        <sz val="11"/>
        <rFont val="Tahoma"/>
        <family val="2"/>
      </rPr>
      <t>chọn ngày sửa chữa cách đúng 3 ngày so với ngày hiện tại</t>
    </r>
  </si>
  <si>
    <t xml:space="preserve"> Kiểm tra lập lịch sửa chữa KHÔNG THÀNH CÔNG</t>
  </si>
  <si>
    <r>
      <t xml:space="preserve">Kiểm tra lập lịch khi </t>
    </r>
    <r>
      <rPr>
        <b/>
        <sz val="11"/>
        <rFont val="Tahoma"/>
        <family val="2"/>
      </rPr>
      <t>bỏ trống 1 ô thông tin</t>
    </r>
  </si>
  <si>
    <r>
      <t xml:space="preserve">1. Vào trang danh sách thiết bị, nhấn vào nút sửa chữa ở cột lập lịch của thiết bị : Tủ lạnh
2. </t>
    </r>
    <r>
      <rPr>
        <b/>
        <sz val="11"/>
        <rFont val="Tahoma"/>
        <family val="2"/>
      </rPr>
      <t>Bỏ trống</t>
    </r>
    <r>
      <rPr>
        <sz val="11"/>
        <rFont val="Tahoma"/>
        <family val="2"/>
      </rPr>
      <t xml:space="preserve"> không chọn ngày sửa chữa
3. Chọn nhân viên không có lịch trùng : </t>
    </r>
    <r>
      <rPr>
        <b/>
        <sz val="11"/>
        <rFont val="Tahoma"/>
        <family val="2"/>
      </rPr>
      <t>Hào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</si>
  <si>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>Kiểm tra cập nhật</t>
    </r>
    <r>
      <rPr>
        <b/>
        <sz val="11"/>
        <rFont val="Tahoma"/>
        <family val="2"/>
      </rPr>
      <t xml:space="preserve"> khi không chỉnh sửa gì hết</t>
    </r>
  </si>
  <si>
    <r>
      <t>1. Vào trang Lịch bảo trì, click 2 lần vào lịch có ngày bảo trì cách thời điểm hiện tại &gt;=3 ngày
2.</t>
    </r>
    <r>
      <rPr>
        <b/>
        <sz val="11"/>
        <rFont val="Tahoma"/>
        <family val="2"/>
      </rPr>
      <t xml:space="preserve"> Không chỉnh sửa</t>
    </r>
    <r>
      <rPr>
        <sz val="11"/>
        <rFont val="Tahoma"/>
        <family val="2"/>
      </rPr>
      <t xml:space="preserve"> gì hết 
3. Nhấn </t>
    </r>
    <r>
      <rPr>
        <b/>
        <sz val="11"/>
        <rFont val="Tahoma"/>
        <family val="2"/>
      </rPr>
      <t>Cập nhật</t>
    </r>
  </si>
  <si>
    <r>
      <t xml:space="preserve">Kiểm tra lập lịch khi </t>
    </r>
    <r>
      <rPr>
        <b/>
        <sz val="11"/>
        <rFont val="Tahoma"/>
        <family val="2"/>
      </rPr>
      <t>chọn ngày sửa chữa lớn hơn 3 ngày so với ngày hiện tại</t>
    </r>
  </si>
  <si>
    <r>
      <t xml:space="preserve">1. Vào trang danh sách thiết bị, nhấn vào nút sửa chữa ở cột lập lịch của thiết bị : Tủ lạnh
2. Chọn ngày sửa chữa cách đúng 3 ngày so với ngày hiện tại (15/4/2025) : </t>
    </r>
    <r>
      <rPr>
        <b/>
        <sz val="11"/>
        <rFont val="Tahoma"/>
        <family val="2"/>
      </rPr>
      <t>18/4/2025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</si>
  <si>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1. Vào trang danh sách thiết bị, nhấn vào nút sửa chữa ở cột lập lịch của thiết bị : </t>
    </r>
    <r>
      <rPr>
        <b/>
        <sz val="11"/>
        <rFont val="Tahoma"/>
        <family val="2"/>
      </rPr>
      <t>Tủ lạnh</t>
    </r>
    <r>
      <rPr>
        <sz val="11"/>
        <rFont val="Tahoma"/>
        <family val="2"/>
      </rPr>
      <t xml:space="preserve">
2. Chọn ngày sửa chữa lớn hơn 3 ngày so với ngày hiện tại (15/4/2025) : </t>
    </r>
    <r>
      <rPr>
        <b/>
        <sz val="11"/>
        <rFont val="Tahoma"/>
        <family val="2"/>
      </rPr>
      <t>19/4/2025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</si>
  <si>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Kiểm tra lập lịch khi </t>
    </r>
    <r>
      <rPr>
        <b/>
        <sz val="11"/>
        <rFont val="Tahoma"/>
        <family val="2"/>
      </rPr>
      <t>chọn ngày sửa chữa nhỏ hơn ngày hiện tại</t>
    </r>
  </si>
  <si>
    <r>
      <t xml:space="preserve">1. Vào trang danh sách thiết bị, nhấn vào nút sửa chữa ở cột lập lịch của thiết bị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
2. Chọn ngày sửa chữa nhỏ hơn ngày hiện tại (16/4/2025) : </t>
    </r>
    <r>
      <rPr>
        <b/>
        <sz val="11"/>
        <rFont val="Tahoma"/>
        <family val="2"/>
      </rPr>
      <t>15/4/2025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Hào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</si>
  <si>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Hiện thông báo </t>
    </r>
    <r>
      <rPr>
        <b/>
        <sz val="11"/>
        <rFont val="Tahoma"/>
        <family val="2"/>
      </rPr>
      <t>Ngày sửa chữa phải nằm trong 3 ngày kể từ ngày hiện tại</t>
    </r>
  </si>
  <si>
    <r>
      <t xml:space="preserve">Kiểm tra </t>
    </r>
    <r>
      <rPr>
        <b/>
        <sz val="11"/>
        <rFont val="Tahoma"/>
        <family val="2"/>
      </rPr>
      <t>lập lịch chọn ngày bảo trì vào ngày chủ nhật</t>
    </r>
  </si>
  <si>
    <r>
      <t xml:space="preserve">Kiểm tra lập </t>
    </r>
    <r>
      <rPr>
        <b/>
        <sz val="11"/>
        <rFont val="Tahoma"/>
        <family val="2"/>
      </rPr>
      <t>lịch chọn ngày bảo trì dính vào kì nghỉ dài ( 30/4-1/5 )</t>
    </r>
  </si>
  <si>
    <r>
      <t xml:space="preserve">Kiểm tra </t>
    </r>
    <r>
      <rPr>
        <b/>
        <sz val="11"/>
        <rFont val="Tahoma"/>
        <family val="2"/>
      </rPr>
      <t>lập lịch chọn ngày sửa chữa vào ngày chủ nhật</t>
    </r>
  </si>
  <si>
    <r>
      <t xml:space="preserve">Kiểm tra lập </t>
    </r>
    <r>
      <rPr>
        <b/>
        <sz val="11"/>
        <rFont val="Tahoma"/>
        <family val="2"/>
      </rPr>
      <t>lịch chọn ngày sửa chữa dính vào kì nghỉ dài ( 30/4-1/5 )</t>
    </r>
  </si>
  <si>
    <r>
      <t xml:space="preserve">Hiện thông báo </t>
    </r>
    <r>
      <rPr>
        <b/>
        <sz val="11"/>
        <rFont val="Tahoma"/>
        <family val="2"/>
      </rPr>
      <t>Ngày sửa chữa rơi vào chủ nhật nên sẽ chuyển ngày sửa chữa sang thứ 2 tuần tới</t>
    </r>
  </si>
  <si>
    <r>
      <t>1. Vào trang danh sách thiết bị, nhấn vào nút sửa chữa ở cột lập lịch với thiết bị :</t>
    </r>
    <r>
      <rPr>
        <b/>
        <sz val="11"/>
        <rFont val="Tahoma"/>
        <family val="2"/>
      </rPr>
      <t xml:space="preserve"> </t>
    </r>
    <r>
      <rPr>
        <sz val="11"/>
        <rFont val="Tahoma"/>
        <family val="2"/>
      </rPr>
      <t xml:space="preserve">
2. Chọn ngày sửa chữa không quá 3 ngày so với hiện tại </t>
    </r>
    <r>
      <rPr>
        <b/>
        <sz val="11"/>
        <rFont val="Tahoma"/>
        <family val="2"/>
      </rPr>
      <t>mà dính vào ngày chủ nhật</t>
    </r>
    <r>
      <rPr>
        <sz val="11"/>
        <rFont val="Tahoma"/>
        <family val="2"/>
      </rPr>
      <t xml:space="preserve"> : 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</si>
  <si>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1. Vào trang danh sách thiết bị, nhấn vào nút sửa chữa ở cột lập lịch với thiết bị : </t>
    </r>
    <r>
      <rPr>
        <b/>
        <sz val="11"/>
        <rFont val="Tahoma"/>
        <family val="2"/>
      </rPr>
      <t>Ipad</t>
    </r>
    <r>
      <rPr>
        <sz val="11"/>
        <rFont val="Tahoma"/>
        <family val="2"/>
      </rPr>
      <t xml:space="preserve">
2. 
3. 
4. </t>
    </r>
  </si>
  <si>
    <r>
      <t xml:space="preserve">Hiện thông báo </t>
    </r>
    <r>
      <rPr>
        <b/>
        <sz val="11"/>
        <rFont val="Tahoma"/>
        <family val="2"/>
      </rPr>
      <t>Ngày sữa chữa rơi vào kì nghỉ dài (30/4-1/5) nên ngày sửa chữa sẽ cộng thêm 5 ngày</t>
    </r>
  </si>
  <si>
    <r>
      <t xml:space="preserve">Kiểm tra </t>
    </r>
    <r>
      <rPr>
        <b/>
        <sz val="11"/>
        <rFont val="Tahoma"/>
        <family val="2"/>
      </rPr>
      <t>cập nhật lịch sửa chữa</t>
    </r>
  </si>
  <si>
    <r>
      <t xml:space="preserve">1. Click 2 lần vào lịch sửa chữa ở dưới bảng : </t>
    </r>
    <r>
      <rPr>
        <b/>
        <sz val="11"/>
        <rFont val="Tahoma"/>
        <family val="2"/>
      </rPr>
      <t>Quạt điện</t>
    </r>
  </si>
  <si>
    <t>Chặn trên giao diện không được cập nhật thông tin</t>
  </si>
  <si>
    <t>Kiểm tra LẬP LỊCH TRÙNG</t>
  </si>
  <si>
    <r>
      <t xml:space="preserve">Kiểm tra </t>
    </r>
    <r>
      <rPr>
        <b/>
        <sz val="11"/>
        <rFont val="Tahoma"/>
        <family val="2"/>
      </rPr>
      <t>lập lịch bảo trì trùng giờ</t>
    </r>
  </si>
  <si>
    <r>
      <t xml:space="preserve">Hiện thông báo </t>
    </r>
    <r>
      <rPr>
        <b/>
        <sz val="11"/>
        <rFont val="Tahoma"/>
        <family val="2"/>
      </rPr>
      <t xml:space="preserve">Nhân viên đã có lịch vào giờ đó </t>
    </r>
  </si>
  <si>
    <r>
      <t xml:space="preserve">Kiểm tra </t>
    </r>
    <r>
      <rPr>
        <b/>
        <sz val="11"/>
        <rFont val="Tahoma"/>
        <family val="2"/>
      </rPr>
      <t>lập lịch sửa chữa cùng giờ</t>
    </r>
  </si>
  <si>
    <r>
      <t xml:space="preserve">1. Vào trang danh sách thiết bị, nhấn vào nút bảo trì ở cột lập lịch với thiết bị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Chọn ngày bảo trì từ 3-6 tháng so với ngày nhập thiết bị (5/1/2025) : </t>
    </r>
    <r>
      <rPr>
        <b/>
        <sz val="11"/>
        <rFont val="Tahoma"/>
        <family val="2"/>
      </rPr>
      <t>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9h</t>
    </r>
    <r>
      <rPr>
        <sz val="11"/>
        <rFont val="Tahoma"/>
        <family val="2"/>
      </rPr>
      <t xml:space="preserve">
4. Chọn nhân viên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Lập lịch</t>
    </r>
  </si>
  <si>
    <r>
      <t xml:space="preserve">1. Vào trang danh sách thiết bị, nhấn vào nút sửa chữa ở cột lập lịch với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sửa chữa không quá 3 ngày so với ngày hiện tại (16/4/2025) : </t>
    </r>
    <r>
      <rPr>
        <b/>
        <sz val="11"/>
        <rFont val="Tahoma"/>
        <family val="2"/>
      </rPr>
      <t>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9h</t>
    </r>
    <r>
      <rPr>
        <sz val="11"/>
        <rFont val="Tahoma"/>
        <family val="2"/>
      </rPr>
      <t xml:space="preserve">
4. Chọn nhân viên có lịch trùng : </t>
    </r>
    <r>
      <rPr>
        <b/>
        <sz val="11"/>
        <rFont val="Tahoma"/>
        <family val="2"/>
      </rPr>
      <t>Hào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Lưu</t>
    </r>
  </si>
  <si>
    <r>
      <t xml:space="preserve">1. Vào trang danh sách thiết bị, nhấn vào nút sửa chữa ở cột lập lịch với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sửa chữa không quá 3 ngày so với ngày hiện tại (16/4/2025) :</t>
    </r>
    <r>
      <rPr>
        <b/>
        <sz val="11"/>
        <rFont val="Tahoma"/>
        <family val="2"/>
      </rPr>
      <t xml:space="preserve"> 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9h</t>
    </r>
    <r>
      <rPr>
        <sz val="11"/>
        <rFont val="Tahoma"/>
        <family val="2"/>
      </rPr>
      <t xml:space="preserve">
4. Chọn nhân viên đã có lịch bảo trì vào ngày giờ đó: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Lưu</t>
    </r>
  </si>
  <si>
    <r>
      <t xml:space="preserve">Hiện thông báo </t>
    </r>
    <r>
      <rPr>
        <b/>
        <sz val="11"/>
        <rFont val="Tahoma"/>
        <family val="2"/>
      </rPr>
      <t>Nhân viên không được nhận quá 3 lịch làm trong 1 ngày</t>
    </r>
  </si>
  <si>
    <r>
      <t xml:space="preserve">1. Vào trang danh sách thiết bị, nhấn vào nút bảo trì ở cột lập lịch với thiết bị : Bàn ủi
2. Chọn ngày bảo trì từ 3-6 tháng so với ngày nhập thiết bị (5/1/2025) : </t>
    </r>
    <r>
      <rPr>
        <b/>
        <sz val="11"/>
        <rFont val="Tahoma"/>
        <family val="2"/>
      </rPr>
      <t>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15h</t>
    </r>
    <r>
      <rPr>
        <sz val="11"/>
        <rFont val="Tahoma"/>
        <family val="2"/>
      </rPr>
      <t xml:space="preserve">
4. Chọn nhân viên đã có 3 lịch làm ( tính cả sửa chữa và bảo trì) vào ngày đó: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Lập lịch</t>
    </r>
  </si>
  <si>
    <r>
      <t xml:space="preserve">Kiểm tra lập lịch mà chọn </t>
    </r>
    <r>
      <rPr>
        <b/>
        <sz val="11"/>
        <rFont val="Tahoma"/>
        <family val="2"/>
      </rPr>
      <t>nhân viên đã có 3 lịch làm (tính cả bảo trì và sửa chữa) trong 1 ngày</t>
    </r>
  </si>
  <si>
    <t>Kiểm tra chức năng THANH TOÁN</t>
  </si>
  <si>
    <r>
      <rPr>
        <sz val="11"/>
        <rFont val="Tahoma"/>
        <family val="2"/>
      </rPr>
      <t>Hiện thông báo</t>
    </r>
    <r>
      <rPr>
        <b/>
        <sz val="11"/>
        <rFont val="Tahoma"/>
        <family val="2"/>
      </rPr>
      <t xml:space="preserve"> Cập nhật lịch thành công</t>
    </r>
  </si>
  <si>
    <r>
      <t xml:space="preserve">Kiểm tra thanh toán khi </t>
    </r>
    <r>
      <rPr>
        <b/>
        <sz val="11"/>
        <rFont val="Tahoma"/>
        <family val="2"/>
      </rPr>
      <t>nhập đủ thông tin hợp lệ</t>
    </r>
  </si>
  <si>
    <r>
      <t xml:space="preserve">Hiện thông báo </t>
    </r>
    <r>
      <rPr>
        <b/>
        <sz val="11"/>
        <rFont val="Tahoma"/>
        <family val="2"/>
      </rPr>
      <t>Thanh toán thành công</t>
    </r>
  </si>
  <si>
    <t xml:space="preserve"> Kiểm tra thanh toán THÀNH CÔNG</t>
  </si>
  <si>
    <t xml:space="preserve"> Kiểm tra thanh toán KHÔNG THÀNH CÔNG</t>
  </si>
  <si>
    <r>
      <t xml:space="preserve">Kiểm tra thanh toán </t>
    </r>
    <r>
      <rPr>
        <b/>
        <sz val="11"/>
        <rFont val="Tahoma"/>
        <family val="2"/>
      </rPr>
      <t>khi bỏ trống 1 ô thông tin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</si>
  <si>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Nhận mô tả sửa chữa: </t>
    </r>
    <r>
      <rPr>
        <b/>
        <sz val="11"/>
        <rFont val="Tahoma"/>
        <family val="2"/>
      </rPr>
      <t>sửa màn hình điện thoại</t>
    </r>
    <r>
      <rPr>
        <sz val="11"/>
        <rFont val="Tahoma"/>
        <family val="2"/>
      </rPr>
      <t xml:space="preserve">
3. Nhập chi phí : </t>
    </r>
    <r>
      <rPr>
        <b/>
        <sz val="11"/>
        <rFont val="Tahoma"/>
        <family val="2"/>
      </rPr>
      <t>200000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</si>
  <si>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Máy tính</t>
    </r>
    <r>
      <rPr>
        <sz val="11"/>
        <rFont val="Tahoma"/>
        <family val="2"/>
      </rPr>
      <t xml:space="preserve">
2.</t>
    </r>
    <r>
      <rPr>
        <b/>
        <sz val="11"/>
        <rFont val="Tahoma"/>
        <family val="2"/>
      </rPr>
      <t xml:space="preserve"> Bỏ trống</t>
    </r>
    <r>
      <rPr>
        <sz val="11"/>
        <rFont val="Tahoma"/>
        <family val="2"/>
      </rPr>
      <t xml:space="preserve"> mô tả sửa chữa
3. Nhập chi phí : </t>
    </r>
    <r>
      <rPr>
        <b/>
        <sz val="11"/>
        <rFont val="Tahoma"/>
        <family val="2"/>
      </rPr>
      <t>100000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</si>
  <si>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r>
      <t xml:space="preserve">Kiểm tra thanh toán </t>
    </r>
    <r>
      <rPr>
        <b/>
        <sz val="11"/>
        <rFont val="Tahoma"/>
        <family val="2"/>
      </rPr>
      <t>khi nhập chi phí &lt;= 0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</si>
  <si>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Bếp điện</t>
    </r>
    <r>
      <rPr>
        <sz val="11"/>
        <rFont val="Tahoma"/>
        <family val="2"/>
      </rPr>
      <t xml:space="preserve">
2. Nhập mô tả sửa chữa: </t>
    </r>
    <r>
      <rPr>
        <b/>
        <sz val="11"/>
        <rFont val="Tahoma"/>
        <family val="2"/>
      </rPr>
      <t>sửa bếp</t>
    </r>
    <r>
      <rPr>
        <sz val="11"/>
        <rFont val="Tahoma"/>
        <family val="2"/>
      </rPr>
      <t xml:space="preserve">
3. Nhập chi phí :</t>
    </r>
    <r>
      <rPr>
        <b/>
        <sz val="11"/>
        <rFont val="Tahoma"/>
        <family val="2"/>
      </rPr>
      <t xml:space="preserve"> 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</si>
  <si>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r>
      <t>Hiện thông báo</t>
    </r>
    <r>
      <rPr>
        <b/>
        <sz val="11"/>
        <rFont val="Tahoma"/>
        <family val="2"/>
      </rPr>
      <t xml:space="preserve"> Chi phí không hợp lệ</t>
    </r>
  </si>
  <si>
    <r>
      <t xml:space="preserve">Kiểm tra </t>
    </r>
    <r>
      <rPr>
        <b/>
        <sz val="11"/>
        <rFont val="Tahoma"/>
        <family val="2"/>
      </rPr>
      <t xml:space="preserve">nhập ký tự đặc biệt trong mô tả sửa chữa 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</si>
  <si>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Bếp điện</t>
    </r>
    <r>
      <rPr>
        <sz val="11"/>
        <rFont val="Tahoma"/>
        <family val="2"/>
      </rPr>
      <t xml:space="preserve">
2. Nhập mô tả sửa chữa: </t>
    </r>
    <r>
      <rPr>
        <b/>
        <sz val="11"/>
        <rFont val="Tahoma"/>
        <family val="2"/>
      </rPr>
      <t>sửa bếp@#</t>
    </r>
    <r>
      <rPr>
        <sz val="11"/>
        <rFont val="Tahoma"/>
        <family val="2"/>
      </rPr>
      <t xml:space="preserve">
3. Nhập chi phí :</t>
    </r>
    <r>
      <rPr>
        <b/>
        <sz val="11"/>
        <rFont val="Tahoma"/>
        <family val="2"/>
      </rPr>
      <t xml:space="preserve"> 100000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Thanh toán</t>
    </r>
  </si>
  <si>
    <t>Chặn không cho nhập ký tự đặc biệt trên giao diện</t>
  </si>
  <si>
    <r>
      <t xml:space="preserve">Kiểm tra </t>
    </r>
    <r>
      <rPr>
        <b/>
        <sz val="11"/>
        <rFont val="Tahoma"/>
        <family val="2"/>
      </rPr>
      <t>nhập 251 ký tự vào ô mô tả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</si>
  <si>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Bếp điện</t>
    </r>
    <r>
      <rPr>
        <sz val="11"/>
        <rFont val="Tahoma"/>
        <family val="2"/>
      </rPr>
      <t xml:space="preserve">
2. Nhập mô tả sửa chữa: </t>
    </r>
    <r>
      <rPr>
        <b/>
        <sz val="11"/>
        <rFont val="Tahoma"/>
        <family val="2"/>
      </rPr>
      <t>aaaaaaaaaa… (251 ký tự)</t>
    </r>
    <r>
      <rPr>
        <sz val="11"/>
        <rFont val="Tahoma"/>
        <family val="2"/>
      </rPr>
      <t xml:space="preserve">
3. Nhập chi phí : </t>
    </r>
    <r>
      <rPr>
        <b/>
        <sz val="11"/>
        <rFont val="Tahoma"/>
        <family val="2"/>
      </rPr>
      <t>100000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</si>
  <si>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r>
      <t xml:space="preserve">Hiện thông báo </t>
    </r>
    <r>
      <rPr>
        <b/>
        <sz val="11"/>
        <rFont val="Tahoma"/>
        <family val="2"/>
      </rPr>
      <t>mô tả tối đa 251 ký tự</t>
    </r>
  </si>
  <si>
    <r>
      <t xml:space="preserve">Kiểm tra </t>
    </r>
    <r>
      <rPr>
        <b/>
        <sz val="11"/>
        <rFont val="Tahoma"/>
        <family val="2"/>
      </rPr>
      <t>lập lịch sửa chữa khi giờ đó nhân viên đã có lịch bảo trì</t>
    </r>
  </si>
  <si>
    <r>
      <t xml:space="preserve">Nhân viên đã có 3 lịch tính cả bảo trì và sửa chữa trong ngày mà vẫn có thể lập thêm lịch cho nhân viên =&gt; </t>
    </r>
    <r>
      <rPr>
        <sz val="11"/>
        <color rgb="FF00B050"/>
        <rFont val="Tahoma"/>
        <family val="2"/>
      </rPr>
      <t>đã fix thành công</t>
    </r>
  </si>
  <si>
    <r>
      <t xml:space="preserve">Nhân viên đã có lịch bảo trì vào giờ đó mà vẫn lập được lịch sửa chữa vào giờ đó cùng ngày=&gt; </t>
    </r>
    <r>
      <rPr>
        <sz val="11"/>
        <color rgb="FF00B050"/>
        <rFont val="Tahoma"/>
        <family val="2"/>
      </rPr>
      <t>đã fix thành công</t>
    </r>
  </si>
  <si>
    <r>
      <t xml:space="preserve">Chọn ngày sửa chữa hợp lệ nhưng không lưu được lịch=&gt; </t>
    </r>
    <r>
      <rPr>
        <sz val="11"/>
        <color rgb="FF00B050"/>
        <rFont val="Tahoma"/>
        <family val="2"/>
      </rPr>
      <t>đã fix thành công</t>
    </r>
  </si>
  <si>
    <r>
      <t xml:space="preserve">Hiện thông báo sai =&gt; </t>
    </r>
    <r>
      <rPr>
        <sz val="11"/>
        <color rgb="FF00B050"/>
        <rFont val="Tahoma"/>
        <family val="2"/>
      </rPr>
      <t>đã fix thành công</t>
    </r>
  </si>
  <si>
    <r>
      <t xml:space="preserve">Nhân viên chỉ có 1 lịch vào ngày hôm đó khi cập nhật thì lại thông báo nhân viên trùng lịch=&gt; </t>
    </r>
    <r>
      <rPr>
        <sz val="11"/>
        <color rgb="FF00B050"/>
        <rFont val="Tahoma"/>
        <family val="2"/>
      </rPr>
      <t>đã fix thành công</t>
    </r>
  </si>
  <si>
    <r>
      <t xml:space="preserve">Hiện thông báo cập nhật thành công nhưng chưa hiện thời gian bảo trì vừa cập nhật ở bảng dưới =&gt; </t>
    </r>
    <r>
      <rPr>
        <sz val="11"/>
        <color rgb="FF00B050"/>
        <rFont val="Tahoma"/>
        <family val="2"/>
      </rPr>
      <t>đã fix thành công</t>
    </r>
  </si>
  <si>
    <t>Kiểm tra chức năng THÊM NHÂN VIÊN</t>
  </si>
  <si>
    <t xml:space="preserve"> Kiểm tra thêm nhân viên THÀNH CÔNG</t>
  </si>
  <si>
    <r>
      <t xml:space="preserve">Kiểm tra thêm nhân viên </t>
    </r>
    <r>
      <rPr>
        <b/>
        <sz val="11"/>
        <rFont val="Tahoma"/>
        <family val="2"/>
      </rPr>
      <t xml:space="preserve">khi nhập thông tin hợp lệ </t>
    </r>
  </si>
  <si>
    <r>
      <t xml:space="preserve">1. Vào trang danh sách nhân viên
2. Nhập họ tên : </t>
    </r>
    <r>
      <rPr>
        <b/>
        <sz val="11"/>
        <rFont val="Tahoma"/>
        <family val="2"/>
      </rPr>
      <t>Hương</t>
    </r>
    <r>
      <rPr>
        <sz val="11"/>
        <rFont val="Tahoma"/>
        <family val="2"/>
      </rPr>
      <t xml:space="preserve">
3. Nhập CCCD đủ 12 số : </t>
    </r>
    <r>
      <rPr>
        <b/>
        <sz val="11"/>
        <rFont val="Tahoma"/>
        <family val="2"/>
      </rPr>
      <t>036362561823</t>
    </r>
    <r>
      <rPr>
        <sz val="11"/>
        <rFont val="Tahoma"/>
        <family val="2"/>
      </rPr>
      <t xml:space="preserve">
4. Nhập số điện thoai đủ 10 số: </t>
    </r>
    <r>
      <rPr>
        <b/>
        <sz val="11"/>
        <rFont val="Tahoma"/>
        <family val="2"/>
      </rPr>
      <t>0947512844</t>
    </r>
    <r>
      <rPr>
        <sz val="11"/>
        <rFont val="Tahoma"/>
        <family val="2"/>
      </rPr>
      <t xml:space="preserve">
5. Chọn ngày sinh trên 18 tuổi : </t>
    </r>
    <r>
      <rPr>
        <b/>
        <sz val="11"/>
        <rFont val="Tahoma"/>
        <family val="2"/>
      </rPr>
      <t>23/3/2006</t>
    </r>
    <r>
      <rPr>
        <sz val="11"/>
        <rFont val="Tahoma"/>
        <family val="2"/>
      </rPr>
      <t xml:space="preserve">
6. Nhập địa chỉ : </t>
    </r>
    <r>
      <rPr>
        <b/>
        <sz val="11"/>
        <rFont val="Tahoma"/>
        <family val="2"/>
      </rPr>
      <t>123 Nguyễn Kiệm</t>
    </r>
    <r>
      <rPr>
        <sz val="11"/>
        <rFont val="Tahoma"/>
        <family val="2"/>
      </rPr>
      <t xml:space="preserve">
7. Nhập email hợp lệ: </t>
    </r>
    <r>
      <rPr>
        <b/>
        <sz val="11"/>
        <rFont val="Tahoma"/>
        <family val="2"/>
      </rPr>
      <t xml:space="preserve">quynhuong@gmail.com </t>
    </r>
    <r>
      <rPr>
        <sz val="11"/>
        <rFont val="Tahoma"/>
        <family val="2"/>
      </rPr>
      <t xml:space="preserve">
8. Nhấn </t>
    </r>
    <r>
      <rPr>
        <b/>
        <sz val="11"/>
        <rFont val="Tahoma"/>
        <family val="2"/>
      </rPr>
      <t>Thêm nhân viên</t>
    </r>
  </si>
  <si>
    <r>
      <t xml:space="preserve">1. Hiện thông báo </t>
    </r>
    <r>
      <rPr>
        <b/>
        <sz val="11"/>
        <rFont val="Tahoma"/>
        <family val="2"/>
      </rPr>
      <t xml:space="preserve">Thêm nhân viên thành công </t>
    </r>
    <r>
      <rPr>
        <sz val="11"/>
        <rFont val="Tahoma"/>
        <family val="2"/>
      </rPr>
      <t xml:space="preserve">
2. Hiện thông tin vừa thêm dưới bảng</t>
    </r>
  </si>
  <si>
    <t xml:space="preserve"> Kiểm tra thêm nhân viên KHÔNG THÀNH CÔNG</t>
  </si>
  <si>
    <r>
      <t xml:space="preserve">Kiểm tra thêm khi </t>
    </r>
    <r>
      <rPr>
        <b/>
        <sz val="11"/>
        <rFont val="Tahoma"/>
        <family val="2"/>
      </rPr>
      <t>bỏ trống 1 ô thông tin</t>
    </r>
  </si>
  <si>
    <r>
      <t xml:space="preserve">1. Vào trang danh sách nhân viên
2. </t>
    </r>
    <r>
      <rPr>
        <b/>
        <sz val="11"/>
        <rFont val="Tahoma"/>
        <family val="2"/>
      </rPr>
      <t>Bỏ trống</t>
    </r>
    <r>
      <rPr>
        <sz val="11"/>
        <rFont val="Tahoma"/>
        <family val="2"/>
      </rPr>
      <t xml:space="preserve"> tên nhân viên
3. Nhập CCCD đủ 12 số : </t>
    </r>
    <r>
      <rPr>
        <b/>
        <sz val="11"/>
        <rFont val="Tahoma"/>
        <family val="2"/>
      </rPr>
      <t>036362561843</t>
    </r>
    <r>
      <rPr>
        <sz val="11"/>
        <rFont val="Tahoma"/>
        <family val="2"/>
      </rPr>
      <t xml:space="preserve">
4. Nhập số điện thoai đủ 10 số: </t>
    </r>
    <r>
      <rPr>
        <b/>
        <sz val="11"/>
        <rFont val="Tahoma"/>
        <family val="2"/>
      </rPr>
      <t>0947512874</t>
    </r>
    <r>
      <rPr>
        <sz val="11"/>
        <rFont val="Tahoma"/>
        <family val="2"/>
      </rPr>
      <t xml:space="preserve">
5. Chọn ngày sinh trên 18 tuổi : </t>
    </r>
    <r>
      <rPr>
        <b/>
        <sz val="11"/>
        <rFont val="Tahoma"/>
        <family val="2"/>
      </rPr>
      <t>23/2/2006</t>
    </r>
    <r>
      <rPr>
        <sz val="11"/>
        <rFont val="Tahoma"/>
        <family val="2"/>
      </rPr>
      <t xml:space="preserve">
6. Nhập địa chỉ : </t>
    </r>
    <r>
      <rPr>
        <b/>
        <sz val="11"/>
        <rFont val="Tahoma"/>
        <family val="2"/>
      </rPr>
      <t>114 Nguyễn Kiệm</t>
    </r>
    <r>
      <rPr>
        <sz val="11"/>
        <rFont val="Tahoma"/>
        <family val="2"/>
      </rPr>
      <t xml:space="preserve">
7. Nhập email hợp lệ: </t>
    </r>
    <r>
      <rPr>
        <b/>
        <sz val="11"/>
        <rFont val="Tahoma"/>
        <family val="2"/>
      </rPr>
      <t xml:space="preserve">abc123@gmail.com 
</t>
    </r>
    <r>
      <rPr>
        <sz val="11"/>
        <rFont val="Tahoma"/>
        <family val="2"/>
      </rPr>
      <t>8. Nhấn</t>
    </r>
    <r>
      <rPr>
        <b/>
        <sz val="11"/>
        <rFont val="Tahoma"/>
        <family val="2"/>
      </rPr>
      <t xml:space="preserve"> Thêm nhân viên</t>
    </r>
  </si>
  <si>
    <r>
      <t>Kiểm tra thêm khi</t>
    </r>
    <r>
      <rPr>
        <b/>
        <sz val="11"/>
        <rFont val="Tahoma"/>
        <family val="2"/>
      </rPr>
      <t xml:space="preserve"> nhập email không đúng định dạng</t>
    </r>
  </si>
  <si>
    <r>
      <t>1. Vào trang danh sách nhân viên
2. Nhập tên nhân viên :</t>
    </r>
    <r>
      <rPr>
        <b/>
        <sz val="11"/>
        <rFont val="Tahoma"/>
        <family val="2"/>
      </rPr>
      <t xml:space="preserve"> Hân</t>
    </r>
    <r>
      <rPr>
        <sz val="11"/>
        <rFont val="Tahoma"/>
        <family val="2"/>
      </rPr>
      <t xml:space="preserve">
3. Nhập CCCD đủ 12 số : </t>
    </r>
    <r>
      <rPr>
        <b/>
        <sz val="11"/>
        <rFont val="Tahoma"/>
        <family val="2"/>
      </rPr>
      <t>036362561843</t>
    </r>
    <r>
      <rPr>
        <sz val="11"/>
        <rFont val="Tahoma"/>
        <family val="2"/>
      </rPr>
      <t xml:space="preserve">
4. Nhập số điện thoai đủ 10 số: </t>
    </r>
    <r>
      <rPr>
        <b/>
        <sz val="11"/>
        <rFont val="Tahoma"/>
        <family val="2"/>
      </rPr>
      <t>0947512874</t>
    </r>
    <r>
      <rPr>
        <sz val="11"/>
        <rFont val="Tahoma"/>
        <family val="2"/>
      </rPr>
      <t xml:space="preserve">
5. Chọn ngày sinh trên 18 tuổi : </t>
    </r>
    <r>
      <rPr>
        <b/>
        <sz val="11"/>
        <rFont val="Tahoma"/>
        <family val="2"/>
      </rPr>
      <t>23/2/2006</t>
    </r>
    <r>
      <rPr>
        <sz val="11"/>
        <rFont val="Tahoma"/>
        <family val="2"/>
      </rPr>
      <t xml:space="preserve">
6. Nhập địa chỉ : </t>
    </r>
    <r>
      <rPr>
        <b/>
        <sz val="11"/>
        <rFont val="Tahoma"/>
        <family val="2"/>
      </rPr>
      <t>114 Nguyễn Kiệm</t>
    </r>
    <r>
      <rPr>
        <sz val="11"/>
        <rFont val="Tahoma"/>
        <family val="2"/>
      </rPr>
      <t xml:space="preserve">
7. Nhập email không hợp lệ: </t>
    </r>
    <r>
      <rPr>
        <b/>
        <sz val="11"/>
        <rFont val="Tahoma"/>
        <family val="2"/>
      </rPr>
      <t xml:space="preserve">abc123gmail.com 
</t>
    </r>
    <r>
      <rPr>
        <sz val="11"/>
        <rFont val="Tahoma"/>
        <family val="2"/>
      </rPr>
      <t>8. Nhấn</t>
    </r>
    <r>
      <rPr>
        <b/>
        <sz val="11"/>
        <rFont val="Tahoma"/>
        <family val="2"/>
      </rPr>
      <t xml:space="preserve"> Thêm nhân viên</t>
    </r>
  </si>
  <si>
    <r>
      <t xml:space="preserve">Hiện thông báo </t>
    </r>
    <r>
      <rPr>
        <b/>
        <sz val="11"/>
        <rFont val="Tahoma"/>
        <family val="2"/>
      </rPr>
      <t>Vui lòng kiểm tra lại email, email không hợp lệ</t>
    </r>
  </si>
  <si>
    <t>Kiểm tra chức năng GỬI EMAIL, THÔNG BÁO</t>
  </si>
  <si>
    <r>
      <t xml:space="preserve">Kiểm tra gửi email </t>
    </r>
    <r>
      <rPr>
        <b/>
        <sz val="11"/>
        <rFont val="Tahoma"/>
        <family val="2"/>
      </rPr>
      <t xml:space="preserve">nhắc nhở lịch bảo trì cho nhân viên trước 24h </t>
    </r>
  </si>
  <si>
    <r>
      <t xml:space="preserve">1. Check có lịch bảo trì của thiết bị nào vào ngày mai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Kiểm tra email của nhân viên: </t>
    </r>
    <r>
      <rPr>
        <b/>
        <sz val="11"/>
        <rFont val="Tahoma"/>
        <family val="2"/>
      </rPr>
      <t>Hậu</t>
    </r>
  </si>
  <si>
    <t xml:space="preserve">Gửi mail thành công </t>
  </si>
  <si>
    <r>
      <t xml:space="preserve">Kiểm tra </t>
    </r>
    <r>
      <rPr>
        <b/>
        <sz val="11"/>
        <rFont val="Tahoma"/>
        <family val="2"/>
      </rPr>
      <t>gửi OTP qua mail</t>
    </r>
  </si>
  <si>
    <r>
      <t xml:space="preserve">1. Nhấn </t>
    </r>
    <r>
      <rPr>
        <b/>
        <sz val="11"/>
        <rFont val="Tahoma"/>
        <family val="2"/>
      </rPr>
      <t>Forget password</t>
    </r>
    <r>
      <rPr>
        <sz val="11"/>
        <rFont val="Tahoma"/>
        <family val="2"/>
      </rPr>
      <t xml:space="preserve">
2. Nhập đúng username đã tồn tại: </t>
    </r>
    <r>
      <rPr>
        <b/>
        <sz val="11"/>
        <rFont val="Tahoma"/>
        <family val="2"/>
      </rPr>
      <t>qhuong</t>
    </r>
    <r>
      <rPr>
        <sz val="11"/>
        <rFont val="Tahoma"/>
        <family val="2"/>
      </rPr>
      <t xml:space="preserve">
3. Check đã gửi OTP qua mail
</t>
    </r>
  </si>
  <si>
    <t>Gửi OTP thành công</t>
  </si>
  <si>
    <r>
      <t xml:space="preserve">Kiểm tra </t>
    </r>
    <r>
      <rPr>
        <b/>
        <sz val="11"/>
        <rFont val="Tahoma"/>
        <family val="2"/>
      </rPr>
      <t>tạo mật khẩu mới hợp lệ</t>
    </r>
  </si>
  <si>
    <t>Kiểm tra chức năng TẠO MẬT KHẨU MỚI</t>
  </si>
  <si>
    <t xml:space="preserve"> Kiểm tra tạo mật khẩu HỢP LỆ</t>
  </si>
  <si>
    <t xml:space="preserve"> Kiểm tra tạo mật khẩu KHÔNG HỢP LỆ</t>
  </si>
  <si>
    <r>
      <t xml:space="preserve">Kiểm tra nhập mật khẩu mới </t>
    </r>
    <r>
      <rPr>
        <b/>
        <sz val="11"/>
        <rFont val="Tahoma"/>
        <family val="2"/>
      </rPr>
      <t>ít hơn 8 ký tự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</si>
  <si>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</t>
    </r>
    <r>
      <rPr>
        <b/>
        <sz val="11"/>
        <rFont val="Tahoma"/>
        <family val="2"/>
      </rPr>
      <t>@Huong1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@Huong1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</si>
  <si>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Mật khẩu phải có ít nhất 8 ký tự</t>
    </r>
  </si>
  <si>
    <r>
      <t xml:space="preserve">Kiểm tra nhập mật khẩu có 8 ký tự </t>
    </r>
    <r>
      <rPr>
        <b/>
        <sz val="11"/>
        <rFont val="Tahoma"/>
        <family val="2"/>
      </rPr>
      <t>nhưng không có chữ Hoa, không có kí tự đặc biệt , không có kí tự số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</si>
  <si>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</t>
    </r>
    <r>
      <rPr>
        <b/>
        <sz val="11"/>
        <rFont val="Tahoma"/>
        <family val="2"/>
      </rPr>
      <t>huongabc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huongabc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</si>
  <si>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Mật khẩu phải có ký tự Hoa, đặc biệt, số</t>
    </r>
  </si>
  <si>
    <r>
      <t xml:space="preserve">Kiểm tra nhập mật khẩu </t>
    </r>
    <r>
      <rPr>
        <b/>
        <sz val="11"/>
        <rFont val="Tahoma"/>
        <family val="2"/>
      </rPr>
      <t>có dấu cách</t>
    </r>
  </si>
  <si>
    <r>
      <t xml:space="preserve">1. Nhập OTP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@Huong123
4. Nhập lại mật khẩu mới: @Huong123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</si>
  <si>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Đổi mật khẩu thành công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</si>
  <si>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</t>
    </r>
    <r>
      <rPr>
        <b/>
        <sz val="11"/>
        <rFont val="Tahoma"/>
        <family val="2"/>
      </rPr>
      <t>@ Huong 123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 xml:space="preserve"> @ Huong 123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</si>
  <si>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 xml:space="preserve">Mật khẩu không được có dấu cách </t>
    </r>
    <r>
      <rPr>
        <sz val="11"/>
        <rFont val="Tahoma"/>
        <family val="2"/>
      </rPr>
      <t>hoặc</t>
    </r>
    <r>
      <rPr>
        <b/>
        <sz val="11"/>
        <rFont val="Tahoma"/>
        <family val="2"/>
      </rPr>
      <t xml:space="preserve"> chặn không cho nhập dấu cách</t>
    </r>
  </si>
  <si>
    <t>Nhập mật khẩu hợp lệ kèm thoe dấu cách vẫn đổi thành công</t>
  </si>
  <si>
    <t>Kiểm tra TÀI KHOẢN BỊ KHÓA</t>
  </si>
  <si>
    <r>
      <t xml:space="preserve">Kiểm tra </t>
    </r>
    <r>
      <rPr>
        <b/>
        <sz val="11"/>
        <rFont val="Tahoma"/>
        <family val="2"/>
      </rPr>
      <t>nhập sai mật khẩu 5 lần thì ẩn nút Login</t>
    </r>
  </si>
  <si>
    <r>
      <t xml:space="preserve">Kiểm tra </t>
    </r>
    <r>
      <rPr>
        <b/>
        <sz val="11"/>
        <rFont val="Tahoma"/>
        <family val="2"/>
      </rPr>
      <t xml:space="preserve">thông báo nhắc lập lịch với thiết bị sắp tới kỳ bảo trì </t>
    </r>
  </si>
  <si>
    <r>
      <t xml:space="preserve">1. Check cột thông báo của thiết bị sắp tới kỳ bảo trì mà chưa được lập lịch: </t>
    </r>
    <r>
      <rPr>
        <b/>
        <sz val="11"/>
        <rFont val="Tahoma"/>
        <family val="2"/>
      </rPr>
      <t>CPU (ngày nhập 23/1/2025 -&gt; bảo trì định kỳ là 23/1/2025)</t>
    </r>
  </si>
  <si>
    <r>
      <t xml:space="preserve">Hiện thông báo </t>
    </r>
    <r>
      <rPr>
        <b/>
        <sz val="11"/>
        <rFont val="Tahoma"/>
        <family val="2"/>
      </rPr>
      <t>Lập lịch bảo trì lần 1 trong cột thông báo</t>
    </r>
  </si>
  <si>
    <t>đã fix thành công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</si>
</sst>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0.000"/>
  </numFmts>
  <fonts count="34">
    <font>
      <sz val="11"/>
      <name val="ＭＳ Ｐゴシック"/>
      <charset val="128"/>
    </font>
    <font>
      <sz val="11"/>
      <name val="ＭＳ Ｐゴシック"/>
      <charset val="128"/>
    </font>
    <font>
      <sz val="11"/>
      <name val="ＭＳ Ｐゴシック"/>
      <charset val="128"/>
    </font>
    <font>
      <sz val="9"/>
      <name val="ＭＳ ゴシック"/>
      <family val="3"/>
      <charset val="128"/>
    </font>
    <font>
      <sz val="10"/>
      <name val="Tahoma"/>
      <family val="2"/>
    </font>
    <font>
      <sz val="8"/>
      <color indexed="8"/>
      <name val="Tahoma"/>
      <family val="2"/>
    </font>
    <font>
      <sz val="10"/>
      <color indexed="8"/>
      <name val="Tahoma"/>
      <family val="2"/>
    </font>
    <font>
      <b/>
      <sz val="18"/>
      <name val="Tahoma"/>
      <family val="2"/>
    </font>
    <font>
      <sz val="11"/>
      <name val="Tahoma"/>
      <family val="2"/>
    </font>
    <font>
      <b/>
      <sz val="10"/>
      <name val="Tahoma"/>
      <family val="2"/>
    </font>
    <font>
      <b/>
      <sz val="10"/>
      <color indexed="60"/>
      <name val="Tahoma"/>
      <family val="2"/>
    </font>
    <font>
      <b/>
      <sz val="10"/>
      <name val="ＭＳ Ｐゴシック"/>
      <family val="3"/>
      <charset val="128"/>
    </font>
    <font>
      <b/>
      <sz val="10"/>
      <name val="MS Gothic"/>
      <family val="3"/>
    </font>
    <font>
      <sz val="6"/>
      <name val="ＭＳ Ｐゴシック"/>
      <family val="3"/>
      <charset val="128"/>
    </font>
    <font>
      <b/>
      <sz val="10"/>
      <color indexed="12"/>
      <name val="Tahoma"/>
      <family val="2"/>
    </font>
    <font>
      <b/>
      <sz val="10"/>
      <color indexed="9"/>
      <name val="Tahoma"/>
      <family val="2"/>
    </font>
    <font>
      <sz val="10"/>
      <color indexed="9"/>
      <name val="Tahoma"/>
      <family val="2"/>
    </font>
    <font>
      <sz val="10"/>
      <name val="ＭＳ Ｐゴシック"/>
      <charset val="128"/>
    </font>
    <font>
      <sz val="8"/>
      <name val="ＭＳ Ｐゴシック"/>
      <charset val="128"/>
    </font>
    <font>
      <sz val="12"/>
      <color indexed="8"/>
      <name val="Tahoma"/>
      <family val="2"/>
    </font>
    <font>
      <b/>
      <sz val="12"/>
      <color indexed="9"/>
      <name val="Tahoma"/>
      <family val="2"/>
    </font>
    <font>
      <sz val="12"/>
      <name val="ＭＳ Ｐゴシック"/>
      <charset val="128"/>
    </font>
    <font>
      <b/>
      <sz val="10"/>
      <color indexed="8"/>
      <name val="Tahoma"/>
      <family val="2"/>
    </font>
    <font>
      <sz val="10"/>
      <color indexed="10"/>
      <name val="Tahoma"/>
      <family val="2"/>
    </font>
    <font>
      <b/>
      <sz val="10"/>
      <color rgb="FF000000"/>
      <name val="Tahoma"/>
      <family val="2"/>
    </font>
    <font>
      <sz val="10"/>
      <color rgb="FF00B050"/>
      <name val="Tahoma"/>
      <family val="2"/>
    </font>
    <font>
      <sz val="10"/>
      <color rgb="FF000000"/>
      <name val="Tahoma"/>
      <family val="2"/>
    </font>
    <font>
      <sz val="10"/>
      <color rgb="FFFF0000"/>
      <name val="Tahoma"/>
      <family val="2"/>
    </font>
    <font>
      <b/>
      <sz val="11"/>
      <name val="Tahoma"/>
      <family val="2"/>
    </font>
    <font>
      <i/>
      <sz val="11"/>
      <name val="Tahoma"/>
      <family val="2"/>
    </font>
    <font>
      <sz val="11"/>
      <color rgb="FF00B050"/>
      <name val="Tahoma"/>
      <family val="2"/>
    </font>
    <font>
      <sz val="11"/>
      <name val="Ta"/>
      <charset val="163"/>
    </font>
    <font>
      <sz val="10"/>
      <color rgb="FFFFC000"/>
      <name val="Tahoma"/>
      <family val="2"/>
    </font>
    <font>
      <b/>
      <sz val="12"/>
      <color indexed="8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8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indexed="61"/>
        <bgColor indexed="64"/>
      </patternFill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0" fontId="2" fillId="0" borderId="0"/>
    <xf numFmtId="0" fontId="1" fillId="0" borderId="0" applyProtection="0"/>
    <xf numFmtId="0" fontId="3" fillId="0" borderId="0"/>
  </cellStyleXfs>
  <cellXfs count="162">
    <xf numFmtId="0" fontId="0" fillId="0" borderId="0" xfId="0"/>
    <xf numFmtId="0" fontId="8" fillId="0" borderId="0" xfId="0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vertical="top"/>
    </xf>
    <xf numFmtId="0" fontId="10" fillId="0" borderId="0" xfId="0" applyFont="1"/>
    <xf numFmtId="0" fontId="5" fillId="2" borderId="0" xfId="0" applyFont="1" applyFill="1" applyAlignment="1">
      <alignment wrapText="1"/>
    </xf>
    <xf numFmtId="0" fontId="5" fillId="2" borderId="0" xfId="0" applyFont="1" applyFill="1"/>
    <xf numFmtId="0" fontId="6" fillId="2" borderId="0" xfId="0" applyFont="1" applyFill="1" applyAlignment="1">
      <alignment horizontal="center" wrapText="1"/>
    </xf>
    <xf numFmtId="0" fontId="6" fillId="2" borderId="0" xfId="0" applyFont="1" applyFill="1"/>
    <xf numFmtId="0" fontId="6" fillId="2" borderId="1" xfId="0" applyFont="1" applyFill="1" applyBorder="1" applyAlignment="1">
      <alignment horizontal="center" wrapText="1"/>
    </xf>
    <xf numFmtId="15" fontId="4" fillId="0" borderId="0" xfId="0" applyNumberFormat="1" applyFont="1" applyAlignment="1">
      <alignment horizontal="left"/>
    </xf>
    <xf numFmtId="0" fontId="6" fillId="2" borderId="2" xfId="0" applyFont="1" applyFill="1" applyBorder="1" applyAlignment="1">
      <alignment horizontal="right"/>
    </xf>
    <xf numFmtId="0" fontId="6" fillId="2" borderId="3" xfId="0" applyFont="1" applyFill="1" applyBorder="1" applyAlignment="1">
      <alignment horizontal="center" wrapText="1"/>
    </xf>
    <xf numFmtId="0" fontId="6" fillId="2" borderId="4" xfId="0" applyFont="1" applyFill="1" applyBorder="1" applyAlignment="1">
      <alignment horizontal="right"/>
    </xf>
    <xf numFmtId="0" fontId="7" fillId="0" borderId="0" xfId="1" applyFont="1"/>
    <xf numFmtId="0" fontId="9" fillId="0" borderId="0" xfId="1" applyFont="1"/>
    <xf numFmtId="0" fontId="4" fillId="0" borderId="0" xfId="1" applyFont="1"/>
    <xf numFmtId="164" fontId="4" fillId="0" borderId="0" xfId="1" applyNumberFormat="1" applyFont="1"/>
    <xf numFmtId="0" fontId="4" fillId="0" borderId="0" xfId="0" applyFont="1"/>
    <xf numFmtId="0" fontId="4" fillId="0" borderId="0" xfId="0" applyFont="1" applyAlignment="1">
      <alignment horizontal="center"/>
    </xf>
    <xf numFmtId="10" fontId="4" fillId="0" borderId="0" xfId="0" applyNumberFormat="1" applyFont="1" applyAlignment="1">
      <alignment horizontal="center"/>
    </xf>
    <xf numFmtId="9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right" wrapText="1"/>
    </xf>
    <xf numFmtId="0" fontId="6" fillId="0" borderId="0" xfId="0" applyFont="1" applyAlignment="1">
      <alignment horizontal="center" wrapText="1"/>
    </xf>
    <xf numFmtId="0" fontId="8" fillId="2" borderId="0" xfId="0" applyFont="1" applyFill="1"/>
    <xf numFmtId="0" fontId="7" fillId="2" borderId="0" xfId="0" applyFont="1" applyFill="1"/>
    <xf numFmtId="0" fontId="10" fillId="2" borderId="0" xfId="0" applyFont="1" applyFill="1"/>
    <xf numFmtId="0" fontId="4" fillId="2" borderId="0" xfId="0" applyFont="1" applyFill="1"/>
    <xf numFmtId="0" fontId="6" fillId="0" borderId="5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4" fillId="0" borderId="6" xfId="0" applyFont="1" applyBorder="1"/>
    <xf numFmtId="0" fontId="4" fillId="0" borderId="7" xfId="0" applyFont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8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164" fontId="4" fillId="0" borderId="7" xfId="0" applyNumberFormat="1" applyFont="1" applyBorder="1" applyAlignment="1">
      <alignment horizontal="center" vertical="center"/>
    </xf>
    <xf numFmtId="49" fontId="4" fillId="0" borderId="6" xfId="0" applyNumberFormat="1" applyFont="1" applyBorder="1" applyAlignment="1">
      <alignment horizontal="center" vertical="center"/>
    </xf>
    <xf numFmtId="0" fontId="4" fillId="0" borderId="6" xfId="0" quotePrefix="1" applyFont="1" applyBorder="1" applyAlignment="1">
      <alignment horizontal="center" vertical="center"/>
    </xf>
    <xf numFmtId="15" fontId="4" fillId="0" borderId="6" xfId="0" applyNumberFormat="1" applyFont="1" applyBorder="1" applyAlignment="1">
      <alignment horizontal="left" vertical="center"/>
    </xf>
    <xf numFmtId="49" fontId="4" fillId="0" borderId="6" xfId="0" quotePrefix="1" applyNumberFormat="1" applyFont="1" applyBorder="1" applyAlignment="1">
      <alignment horizontal="center" vertical="center"/>
    </xf>
    <xf numFmtId="0" fontId="4" fillId="0" borderId="6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164" fontId="4" fillId="0" borderId="7" xfId="0" applyNumberFormat="1" applyFont="1" applyBorder="1" applyAlignment="1">
      <alignment vertical="center"/>
    </xf>
    <xf numFmtId="49" fontId="4" fillId="0" borderId="6" xfId="0" applyNumberFormat="1" applyFont="1" applyBorder="1" applyAlignment="1">
      <alignment vertical="center"/>
    </xf>
    <xf numFmtId="0" fontId="8" fillId="0" borderId="8" xfId="0" applyFont="1" applyBorder="1" applyAlignment="1">
      <alignment vertical="center"/>
    </xf>
    <xf numFmtId="164" fontId="4" fillId="0" borderId="9" xfId="0" applyNumberFormat="1" applyFont="1" applyBorder="1" applyAlignment="1">
      <alignment vertical="center"/>
    </xf>
    <xf numFmtId="49" fontId="4" fillId="0" borderId="10" xfId="0" applyNumberFormat="1" applyFont="1" applyBorder="1" applyAlignment="1">
      <alignment vertical="center"/>
    </xf>
    <xf numFmtId="0" fontId="4" fillId="0" borderId="10" xfId="0" applyFont="1" applyBorder="1" applyAlignment="1">
      <alignment vertical="center"/>
    </xf>
    <xf numFmtId="0" fontId="4" fillId="0" borderId="11" xfId="0" applyFont="1" applyBorder="1" applyAlignment="1">
      <alignment vertical="center"/>
    </xf>
    <xf numFmtId="164" fontId="15" fillId="3" borderId="12" xfId="0" applyNumberFormat="1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 wrapText="1"/>
    </xf>
    <xf numFmtId="0" fontId="15" fillId="3" borderId="12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 wrapText="1"/>
    </xf>
    <xf numFmtId="0" fontId="15" fillId="3" borderId="14" xfId="0" applyFont="1" applyFill="1" applyBorder="1" applyAlignment="1">
      <alignment horizontal="center" wrapText="1"/>
    </xf>
    <xf numFmtId="0" fontId="16" fillId="3" borderId="9" xfId="0" applyFont="1" applyFill="1" applyBorder="1" applyAlignment="1">
      <alignment horizontal="center"/>
    </xf>
    <xf numFmtId="0" fontId="15" fillId="3" borderId="10" xfId="0" applyFont="1" applyFill="1" applyBorder="1"/>
    <xf numFmtId="0" fontId="16" fillId="3" borderId="10" xfId="0" applyFont="1" applyFill="1" applyBorder="1" applyAlignment="1">
      <alignment horizontal="center"/>
    </xf>
    <xf numFmtId="0" fontId="16" fillId="3" borderId="11" xfId="0" applyFont="1" applyFill="1" applyBorder="1" applyAlignment="1">
      <alignment horizontal="center"/>
    </xf>
    <xf numFmtId="0" fontId="4" fillId="2" borderId="0" xfId="0" applyFont="1" applyFill="1" applyAlignment="1">
      <alignment horizontal="left"/>
    </xf>
    <xf numFmtId="0" fontId="9" fillId="2" borderId="0" xfId="2" applyFont="1" applyFill="1"/>
    <xf numFmtId="0" fontId="9" fillId="2" borderId="15" xfId="2" applyFont="1" applyFill="1" applyBorder="1" applyAlignment="1">
      <alignment horizontal="left" wrapText="1"/>
    </xf>
    <xf numFmtId="1" fontId="6" fillId="2" borderId="16" xfId="0" applyNumberFormat="1" applyFont="1" applyFill="1" applyBorder="1" applyAlignment="1">
      <alignment horizontal="center" wrapText="1"/>
    </xf>
    <xf numFmtId="0" fontId="0" fillId="0" borderId="0" xfId="0" applyAlignment="1">
      <alignment wrapText="1"/>
    </xf>
    <xf numFmtId="0" fontId="4" fillId="2" borderId="0" xfId="2" applyFont="1" applyFill="1" applyAlignment="1">
      <alignment horizontal="left" wrapText="1"/>
    </xf>
    <xf numFmtId="1" fontId="6" fillId="2" borderId="0" xfId="0" applyNumberFormat="1" applyFont="1" applyFill="1" applyAlignment="1">
      <alignment horizontal="center" wrapText="1"/>
    </xf>
    <xf numFmtId="0" fontId="9" fillId="2" borderId="2" xfId="2" applyFont="1" applyFill="1" applyBorder="1" applyAlignment="1">
      <alignment horizontal="left" vertical="center" wrapText="1"/>
    </xf>
    <xf numFmtId="0" fontId="4" fillId="0" borderId="0" xfId="0" applyFont="1" applyAlignment="1">
      <alignment wrapText="1"/>
    </xf>
    <xf numFmtId="0" fontId="4" fillId="0" borderId="7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1" fontId="4" fillId="0" borderId="8" xfId="0" applyNumberFormat="1" applyFont="1" applyBorder="1" applyAlignment="1">
      <alignment horizontal="center" vertical="center" wrapText="1"/>
    </xf>
    <xf numFmtId="15" fontId="4" fillId="0" borderId="6" xfId="0" applyNumberFormat="1" applyFont="1" applyBorder="1" applyAlignment="1">
      <alignment horizontal="center" vertical="center"/>
    </xf>
    <xf numFmtId="0" fontId="17" fillId="0" borderId="6" xfId="0" applyFont="1" applyBorder="1" applyAlignment="1">
      <alignment horizontal="center"/>
    </xf>
    <xf numFmtId="0" fontId="4" fillId="2" borderId="0" xfId="2" applyFont="1" applyFill="1" applyAlignment="1">
      <alignment horizontal="left" vertical="center" wrapText="1"/>
    </xf>
    <xf numFmtId="0" fontId="6" fillId="2" borderId="0" xfId="0" applyFont="1" applyFill="1" applyAlignment="1">
      <alignment vertical="center" wrapText="1"/>
    </xf>
    <xf numFmtId="0" fontId="6" fillId="0" borderId="0" xfId="0" applyFont="1" applyAlignment="1">
      <alignment vertical="center" wrapText="1"/>
    </xf>
    <xf numFmtId="0" fontId="19" fillId="2" borderId="0" xfId="0" applyFont="1" applyFill="1"/>
    <xf numFmtId="0" fontId="19" fillId="0" borderId="0" xfId="0" applyFont="1"/>
    <xf numFmtId="0" fontId="21" fillId="0" borderId="0" xfId="0" applyFont="1"/>
    <xf numFmtId="0" fontId="6" fillId="0" borderId="1" xfId="0" quotePrefix="1" applyFont="1" applyBorder="1" applyAlignment="1">
      <alignment horizontal="left" vertical="top" wrapText="1"/>
    </xf>
    <xf numFmtId="0" fontId="6" fillId="0" borderId="17" xfId="0" applyFont="1" applyBorder="1" applyAlignment="1">
      <alignment horizontal="left" vertical="top" wrapText="1"/>
    </xf>
    <xf numFmtId="0" fontId="6" fillId="0" borderId="1" xfId="0" applyFont="1" applyBorder="1" applyAlignment="1">
      <alignment horizontal="left" vertical="top" wrapText="1"/>
    </xf>
    <xf numFmtId="165" fontId="6" fillId="0" borderId="1" xfId="0" applyNumberFormat="1" applyFont="1" applyBorder="1" applyAlignment="1">
      <alignment horizontal="left" vertical="top" wrapText="1"/>
    </xf>
    <xf numFmtId="0" fontId="4" fillId="0" borderId="18" xfId="0" applyFont="1" applyBorder="1" applyAlignment="1">
      <alignment horizontal="left" vertical="center" wrapText="1"/>
    </xf>
    <xf numFmtId="0" fontId="15" fillId="3" borderId="19" xfId="0" applyFont="1" applyFill="1" applyBorder="1" applyAlignment="1">
      <alignment horizontal="center" vertical="center"/>
    </xf>
    <xf numFmtId="0" fontId="4" fillId="0" borderId="8" xfId="0" applyFont="1" applyBorder="1" applyAlignment="1">
      <alignment vertical="center" wrapText="1"/>
    </xf>
    <xf numFmtId="0" fontId="6" fillId="2" borderId="1" xfId="0" applyFont="1" applyFill="1" applyBorder="1" applyAlignment="1">
      <alignment wrapText="1"/>
    </xf>
    <xf numFmtId="0" fontId="6" fillId="2" borderId="5" xfId="0" applyFont="1" applyFill="1" applyBorder="1" applyAlignment="1">
      <alignment wrapText="1"/>
    </xf>
    <xf numFmtId="0" fontId="6" fillId="0" borderId="1" xfId="0" applyFont="1" applyBorder="1" applyAlignment="1">
      <alignment vertical="top" wrapText="1"/>
    </xf>
    <xf numFmtId="0" fontId="6" fillId="0" borderId="20" xfId="0" applyFont="1" applyBorder="1" applyAlignment="1">
      <alignment horizontal="left" vertical="top" wrapText="1"/>
    </xf>
    <xf numFmtId="0" fontId="0" fillId="0" borderId="1" xfId="0" applyBorder="1"/>
    <xf numFmtId="0" fontId="4" fillId="0" borderId="1" xfId="0" applyFont="1" applyBorder="1"/>
    <xf numFmtId="0" fontId="6" fillId="0" borderId="21" xfId="0" applyFont="1" applyBorder="1" applyAlignment="1">
      <alignment horizontal="left" vertical="top" wrapText="1"/>
    </xf>
    <xf numFmtId="0" fontId="22" fillId="4" borderId="22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23" fillId="0" borderId="20" xfId="0" applyFont="1" applyBorder="1" applyAlignment="1">
      <alignment horizontal="left" vertical="top" wrapText="1"/>
    </xf>
    <xf numFmtId="15" fontId="4" fillId="0" borderId="6" xfId="0" applyNumberFormat="1" applyFont="1" applyBorder="1" applyAlignment="1">
      <alignment horizontal="center" vertical="center" wrapText="1"/>
    </xf>
    <xf numFmtId="164" fontId="4" fillId="0" borderId="7" xfId="0" applyNumberFormat="1" applyFont="1" applyBorder="1" applyAlignment="1">
      <alignment horizontal="center"/>
    </xf>
    <xf numFmtId="0" fontId="6" fillId="2" borderId="0" xfId="0" applyFont="1" applyFill="1" applyAlignment="1">
      <alignment wrapText="1"/>
    </xf>
    <xf numFmtId="0" fontId="6" fillId="2" borderId="33" xfId="0" applyFont="1" applyFill="1" applyBorder="1" applyAlignment="1">
      <alignment horizontal="center" wrapText="1"/>
    </xf>
    <xf numFmtId="14" fontId="4" fillId="0" borderId="20" xfId="0" applyNumberFormat="1" applyFont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wrapText="1"/>
    </xf>
    <xf numFmtId="14" fontId="6" fillId="0" borderId="20" xfId="0" applyNumberFormat="1" applyFont="1" applyBorder="1" applyAlignment="1">
      <alignment horizontal="center" vertical="center" wrapText="1"/>
    </xf>
    <xf numFmtId="0" fontId="27" fillId="0" borderId="1" xfId="0" applyFont="1" applyBorder="1" applyAlignment="1">
      <alignment horizontal="center" vertical="center" wrapText="1"/>
    </xf>
    <xf numFmtId="0" fontId="5" fillId="0" borderId="0" xfId="0" applyFont="1" applyAlignment="1">
      <alignment vertical="center"/>
    </xf>
    <xf numFmtId="0" fontId="8" fillId="0" borderId="1" xfId="0" applyFont="1" applyBorder="1" applyAlignment="1">
      <alignment wrapText="1"/>
    </xf>
    <xf numFmtId="0" fontId="8" fillId="0" borderId="1" xfId="0" applyFont="1" applyBorder="1" applyAlignment="1">
      <alignment vertical="top" wrapText="1"/>
    </xf>
    <xf numFmtId="14" fontId="8" fillId="0" borderId="1" xfId="0" applyNumberFormat="1" applyFont="1" applyBorder="1" applyAlignment="1">
      <alignment horizontal="center" vertical="center" wrapText="1"/>
    </xf>
    <xf numFmtId="0" fontId="8" fillId="0" borderId="1" xfId="0" applyFont="1" applyBorder="1" applyAlignment="1">
      <alignment horizontal="left" vertical="top" wrapText="1"/>
    </xf>
    <xf numFmtId="0" fontId="31" fillId="0" borderId="1" xfId="0" applyFont="1" applyBorder="1" applyAlignment="1">
      <alignment wrapText="1"/>
    </xf>
    <xf numFmtId="0" fontId="30" fillId="0" borderId="1" xfId="0" applyFont="1" applyBorder="1" applyAlignment="1">
      <alignment vertical="top" wrapText="1"/>
    </xf>
    <xf numFmtId="0" fontId="30" fillId="0" borderId="1" xfId="0" applyFont="1" applyBorder="1" applyAlignment="1">
      <alignment horizontal="left" vertical="top" wrapText="1"/>
    </xf>
    <xf numFmtId="0" fontId="32" fillId="0" borderId="1" xfId="0" applyFont="1" applyBorder="1" applyAlignment="1">
      <alignment horizontal="center" vertical="center" wrapText="1"/>
    </xf>
    <xf numFmtId="0" fontId="4" fillId="2" borderId="23" xfId="2" applyFont="1" applyFill="1" applyBorder="1" applyAlignment="1">
      <alignment horizontal="left" wrapText="1"/>
    </xf>
    <xf numFmtId="0" fontId="4" fillId="2" borderId="24" xfId="2" applyFont="1" applyFill="1" applyBorder="1" applyAlignment="1">
      <alignment horizontal="left" wrapText="1"/>
    </xf>
    <xf numFmtId="0" fontId="8" fillId="0" borderId="20" xfId="0" applyFont="1" applyBorder="1" applyAlignment="1">
      <alignment horizontal="left" vertical="top" wrapText="1"/>
    </xf>
    <xf numFmtId="0" fontId="8" fillId="0" borderId="22" xfId="0" applyFont="1" applyBorder="1" applyAlignment="1">
      <alignment horizontal="left" vertical="top" wrapText="1"/>
    </xf>
    <xf numFmtId="0" fontId="8" fillId="0" borderId="17" xfId="0" applyFont="1" applyBorder="1" applyAlignment="1">
      <alignment horizontal="left" vertical="top" wrapText="1"/>
    </xf>
    <xf numFmtId="0" fontId="33" fillId="7" borderId="20" xfId="2" applyFont="1" applyFill="1" applyBorder="1" applyAlignment="1">
      <alignment horizontal="center" vertical="center" wrapText="1"/>
    </xf>
    <xf numFmtId="0" fontId="33" fillId="7" borderId="22" xfId="2" applyFont="1" applyFill="1" applyBorder="1" applyAlignment="1">
      <alignment horizontal="center" vertical="center" wrapText="1"/>
    </xf>
    <xf numFmtId="0" fontId="33" fillId="7" borderId="17" xfId="2" applyFont="1" applyFill="1" applyBorder="1" applyAlignment="1">
      <alignment horizontal="center" vertical="center" wrapText="1"/>
    </xf>
    <xf numFmtId="0" fontId="22" fillId="4" borderId="20" xfId="2" applyFont="1" applyFill="1" applyBorder="1" applyAlignment="1">
      <alignment horizontal="left" vertical="center" wrapText="1"/>
    </xf>
    <xf numFmtId="0" fontId="22" fillId="4" borderId="22" xfId="2" applyFont="1" applyFill="1" applyBorder="1" applyAlignment="1">
      <alignment horizontal="left" vertical="center" wrapText="1"/>
    </xf>
    <xf numFmtId="0" fontId="28" fillId="0" borderId="20" xfId="0" applyFont="1" applyBorder="1" applyAlignment="1">
      <alignment horizontal="left" vertical="top" wrapText="1"/>
    </xf>
    <xf numFmtId="0" fontId="8" fillId="0" borderId="20" xfId="0" applyFont="1" applyBorder="1" applyAlignment="1">
      <alignment horizontal="center" vertical="top" wrapText="1"/>
    </xf>
    <xf numFmtId="0" fontId="8" fillId="0" borderId="22" xfId="0" applyFont="1" applyBorder="1" applyAlignment="1">
      <alignment horizontal="center" vertical="top" wrapText="1"/>
    </xf>
    <xf numFmtId="0" fontId="8" fillId="0" borderId="17" xfId="0" applyFont="1" applyBorder="1" applyAlignment="1">
      <alignment horizontal="center" vertical="top" wrapText="1"/>
    </xf>
    <xf numFmtId="0" fontId="26" fillId="0" borderId="20" xfId="0" applyFont="1" applyBorder="1" applyAlignment="1">
      <alignment horizontal="left" vertical="top" wrapText="1"/>
    </xf>
    <xf numFmtId="0" fontId="26" fillId="0" borderId="22" xfId="0" applyFont="1" applyBorder="1" applyAlignment="1">
      <alignment horizontal="left" vertical="top" wrapText="1"/>
    </xf>
    <xf numFmtId="0" fontId="5" fillId="2" borderId="0" xfId="0" applyFont="1" applyFill="1" applyAlignment="1">
      <alignment horizontal="center" wrapText="1"/>
    </xf>
    <xf numFmtId="0" fontId="5" fillId="2" borderId="28" xfId="0" applyFont="1" applyFill="1" applyBorder="1" applyAlignment="1">
      <alignment horizontal="center" wrapText="1"/>
    </xf>
    <xf numFmtId="0" fontId="6" fillId="2" borderId="29" xfId="0" applyFont="1" applyFill="1" applyBorder="1" applyAlignment="1">
      <alignment horizontal="center"/>
    </xf>
    <xf numFmtId="0" fontId="4" fillId="2" borderId="20" xfId="2" applyFont="1" applyFill="1" applyBorder="1" applyAlignment="1">
      <alignment horizontal="left" vertical="center" wrapText="1"/>
    </xf>
    <xf numFmtId="0" fontId="4" fillId="2" borderId="22" xfId="2" applyFont="1" applyFill="1" applyBorder="1" applyAlignment="1">
      <alignment horizontal="left" vertical="center" wrapText="1"/>
    </xf>
    <xf numFmtId="0" fontId="4" fillId="2" borderId="25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6" fillId="2" borderId="0" xfId="0" applyFont="1" applyFill="1" applyAlignment="1">
      <alignment horizontal="center" vertical="center" wrapText="1"/>
    </xf>
    <xf numFmtId="0" fontId="6" fillId="2" borderId="0" xfId="0" applyFont="1" applyFill="1" applyAlignment="1">
      <alignment horizontal="center" wrapText="1"/>
    </xf>
    <xf numFmtId="0" fontId="15" fillId="5" borderId="1" xfId="2" applyFont="1" applyFill="1" applyBorder="1" applyAlignment="1">
      <alignment horizontal="center" vertical="center" wrapText="1"/>
    </xf>
    <xf numFmtId="0" fontId="4" fillId="2" borderId="20" xfId="2" applyFont="1" applyFill="1" applyBorder="1" applyAlignment="1">
      <alignment horizontal="left" vertical="top" wrapText="1"/>
    </xf>
    <xf numFmtId="0" fontId="4" fillId="2" borderId="22" xfId="2" applyFont="1" applyFill="1" applyBorder="1" applyAlignment="1">
      <alignment horizontal="left" vertical="top" wrapText="1"/>
    </xf>
    <xf numFmtId="0" fontId="4" fillId="2" borderId="25" xfId="2" applyFont="1" applyFill="1" applyBorder="1" applyAlignment="1">
      <alignment horizontal="left" vertical="top" wrapText="1"/>
    </xf>
    <xf numFmtId="0" fontId="15" fillId="5" borderId="26" xfId="2" applyFont="1" applyFill="1" applyBorder="1" applyAlignment="1">
      <alignment horizontal="center" vertical="center" wrapText="1"/>
    </xf>
    <xf numFmtId="0" fontId="15" fillId="5" borderId="27" xfId="2" applyFont="1" applyFill="1" applyBorder="1" applyAlignment="1">
      <alignment horizontal="center" vertical="center" wrapText="1"/>
    </xf>
    <xf numFmtId="0" fontId="20" fillId="6" borderId="22" xfId="0" applyFont="1" applyFill="1" applyBorder="1" applyAlignment="1">
      <alignment horizontal="left" vertical="center"/>
    </xf>
    <xf numFmtId="0" fontId="20" fillId="6" borderId="17" xfId="0" applyFont="1" applyFill="1" applyBorder="1" applyAlignment="1">
      <alignment horizontal="left" vertical="center"/>
    </xf>
    <xf numFmtId="0" fontId="15" fillId="5" borderId="30" xfId="2" applyFont="1" applyFill="1" applyBorder="1" applyAlignment="1">
      <alignment horizontal="center" vertical="center" wrapText="1"/>
    </xf>
    <xf numFmtId="0" fontId="15" fillId="5" borderId="30" xfId="2" applyFont="1" applyFill="1" applyBorder="1" applyAlignment="1">
      <alignment vertical="center" wrapText="1"/>
    </xf>
    <xf numFmtId="0" fontId="15" fillId="5" borderId="1" xfId="2" applyFont="1" applyFill="1" applyBorder="1" applyAlignment="1">
      <alignment vertical="center" wrapText="1"/>
    </xf>
    <xf numFmtId="0" fontId="22" fillId="0" borderId="22" xfId="0" applyFont="1" applyBorder="1" applyAlignment="1">
      <alignment horizontal="left" vertical="top" wrapText="1"/>
    </xf>
    <xf numFmtId="0" fontId="22" fillId="0" borderId="20" xfId="0" applyFont="1" applyBorder="1" applyAlignment="1">
      <alignment horizontal="left" vertical="top" wrapText="1"/>
    </xf>
    <xf numFmtId="0" fontId="6" fillId="0" borderId="22" xfId="0" applyFont="1" applyBorder="1" applyAlignment="1">
      <alignment horizontal="left" vertical="top" wrapText="1"/>
    </xf>
    <xf numFmtId="0" fontId="6" fillId="0" borderId="20" xfId="0" applyFont="1" applyBorder="1" applyAlignment="1">
      <alignment horizontal="left" vertical="top" wrapText="1"/>
    </xf>
    <xf numFmtId="0" fontId="15" fillId="5" borderId="31" xfId="2" applyFont="1" applyFill="1" applyBorder="1" applyAlignment="1">
      <alignment horizontal="center" vertical="center" wrapText="1"/>
    </xf>
    <xf numFmtId="0" fontId="15" fillId="5" borderId="0" xfId="2" applyFont="1" applyFill="1" applyAlignment="1">
      <alignment horizontal="center" vertical="center" wrapText="1"/>
    </xf>
    <xf numFmtId="0" fontId="15" fillId="5" borderId="32" xfId="2" applyFont="1" applyFill="1" applyBorder="1" applyAlignment="1">
      <alignment horizontal="center" vertical="center" wrapText="1"/>
    </xf>
    <xf numFmtId="0" fontId="15" fillId="5" borderId="33" xfId="2" applyFont="1" applyFill="1" applyBorder="1" applyAlignment="1">
      <alignment horizontal="center" vertical="center" wrapText="1"/>
    </xf>
    <xf numFmtId="0" fontId="15" fillId="5" borderId="34" xfId="2" applyFont="1" applyFill="1" applyBorder="1" applyAlignment="1">
      <alignment horizontal="center" vertical="center" wrapText="1"/>
    </xf>
    <xf numFmtId="0" fontId="28" fillId="0" borderId="22" xfId="0" applyFont="1" applyBorder="1" applyAlignment="1">
      <alignment horizontal="left" vertical="top" wrapText="1"/>
    </xf>
    <xf numFmtId="0" fontId="28" fillId="0" borderId="17" xfId="0" applyFont="1" applyBorder="1" applyAlignment="1">
      <alignment horizontal="left" vertical="top" wrapText="1"/>
    </xf>
  </cellXfs>
  <cellStyles count="4">
    <cellStyle name="Bình thường" xfId="0" builtinId="0"/>
    <cellStyle name="Normal_Functional Test Case v1.0" xfId="1" xr:uid="{00000000-0005-0000-0000-000000000000}"/>
    <cellStyle name="Normal_Sheet1_Vanco_CR022a1_TestCase_v0.1" xfId="2" xr:uid="{00000000-0005-0000-0000-000001000000}"/>
    <cellStyle name="標準_結合試験(AllOvertheWorld)" xfId="3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114300</xdr:colOff>
      <xdr:row>13</xdr:row>
      <xdr:rowOff>68580</xdr:rowOff>
    </xdr:from>
    <xdr:to>
      <xdr:col>7</xdr:col>
      <xdr:colOff>2148840</xdr:colOff>
      <xdr:row>13</xdr:row>
      <xdr:rowOff>1192285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C66D88A1-F75E-4F54-B5E6-7EC35560E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06840" y="2461260"/>
          <a:ext cx="2034540" cy="1123705"/>
        </a:xfrm>
        <a:prstGeom prst="rect">
          <a:avLst/>
        </a:prstGeom>
      </xdr:spPr>
    </xdr:pic>
    <xdr:clientData/>
  </xdr:twoCellAnchor>
  <xdr:twoCellAnchor editAs="oneCell">
    <xdr:from>
      <xdr:col>7</xdr:col>
      <xdr:colOff>134471</xdr:colOff>
      <xdr:row>15</xdr:row>
      <xdr:rowOff>67235</xdr:rowOff>
    </xdr:from>
    <xdr:to>
      <xdr:col>7</xdr:col>
      <xdr:colOff>2166472</xdr:colOff>
      <xdr:row>15</xdr:row>
      <xdr:rowOff>1262044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E67BC600-02F6-4A87-B408-24E7DA2C9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31942" y="3862294"/>
          <a:ext cx="2032001" cy="1194809"/>
        </a:xfrm>
        <a:prstGeom prst="rect">
          <a:avLst/>
        </a:prstGeom>
      </xdr:spPr>
    </xdr:pic>
    <xdr:clientData/>
  </xdr:twoCellAnchor>
  <xdr:twoCellAnchor editAs="oneCell">
    <xdr:from>
      <xdr:col>7</xdr:col>
      <xdr:colOff>119530</xdr:colOff>
      <xdr:row>16</xdr:row>
      <xdr:rowOff>44824</xdr:rowOff>
    </xdr:from>
    <xdr:to>
      <xdr:col>7</xdr:col>
      <xdr:colOff>2181411</xdr:colOff>
      <xdr:row>16</xdr:row>
      <xdr:rowOff>1261460</xdr:rowOff>
    </xdr:to>
    <xdr:pic>
      <xdr:nvPicPr>
        <xdr:cNvPr id="4" name="Hình ảnh 3">
          <a:extLst>
            <a:ext uri="{FF2B5EF4-FFF2-40B4-BE49-F238E27FC236}">
              <a16:creationId xmlns:a16="http://schemas.microsoft.com/office/drawing/2014/main" id="{962EAB98-3080-4A8C-9F6B-77B2378DA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17001" y="5207000"/>
          <a:ext cx="2061881" cy="1216636"/>
        </a:xfrm>
        <a:prstGeom prst="rect">
          <a:avLst/>
        </a:prstGeom>
      </xdr:spPr>
    </xdr:pic>
    <xdr:clientData/>
  </xdr:twoCellAnchor>
  <xdr:twoCellAnchor editAs="oneCell">
    <xdr:from>
      <xdr:col>7</xdr:col>
      <xdr:colOff>89647</xdr:colOff>
      <xdr:row>17</xdr:row>
      <xdr:rowOff>97117</xdr:rowOff>
    </xdr:from>
    <xdr:to>
      <xdr:col>7</xdr:col>
      <xdr:colOff>2203668</xdr:colOff>
      <xdr:row>17</xdr:row>
      <xdr:rowOff>1165412</xdr:rowOff>
    </xdr:to>
    <xdr:pic>
      <xdr:nvPicPr>
        <xdr:cNvPr id="15" name="Hình ảnh 14">
          <a:extLst>
            <a:ext uri="{FF2B5EF4-FFF2-40B4-BE49-F238E27FC236}">
              <a16:creationId xmlns:a16="http://schemas.microsoft.com/office/drawing/2014/main" id="{F2B4CE06-2801-444C-BF35-3AEED2E28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987118" y="6596529"/>
          <a:ext cx="2114021" cy="1068295"/>
        </a:xfrm>
        <a:prstGeom prst="rect">
          <a:avLst/>
        </a:prstGeom>
      </xdr:spPr>
    </xdr:pic>
    <xdr:clientData/>
  </xdr:twoCellAnchor>
  <xdr:twoCellAnchor editAs="oneCell">
    <xdr:from>
      <xdr:col>7</xdr:col>
      <xdr:colOff>93661</xdr:colOff>
      <xdr:row>22</xdr:row>
      <xdr:rowOff>105103</xdr:rowOff>
    </xdr:from>
    <xdr:to>
      <xdr:col>7</xdr:col>
      <xdr:colOff>2166828</xdr:colOff>
      <xdr:row>22</xdr:row>
      <xdr:rowOff>1315065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7CC6817C-5DF7-7A35-DA1A-DEFF51D4E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79564" y="10084845"/>
          <a:ext cx="2073167" cy="1209962"/>
        </a:xfrm>
        <a:prstGeom prst="rect">
          <a:avLst/>
        </a:prstGeom>
      </xdr:spPr>
    </xdr:pic>
    <xdr:clientData/>
  </xdr:twoCellAnchor>
  <xdr:twoCellAnchor editAs="oneCell">
    <xdr:from>
      <xdr:col>7</xdr:col>
      <xdr:colOff>105104</xdr:colOff>
      <xdr:row>23</xdr:row>
      <xdr:rowOff>105103</xdr:rowOff>
    </xdr:from>
    <xdr:to>
      <xdr:col>7</xdr:col>
      <xdr:colOff>2167759</xdr:colOff>
      <xdr:row>23</xdr:row>
      <xdr:rowOff>1320596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DECBA1DA-7CB7-AFEF-398E-D1C0161AE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12621" y="12809482"/>
          <a:ext cx="2062655" cy="1215493"/>
        </a:xfrm>
        <a:prstGeom prst="rect">
          <a:avLst/>
        </a:prstGeom>
      </xdr:spPr>
    </xdr:pic>
    <xdr:clientData/>
  </xdr:twoCellAnchor>
  <xdr:twoCellAnchor editAs="oneCell">
    <xdr:from>
      <xdr:col>7</xdr:col>
      <xdr:colOff>118243</xdr:colOff>
      <xdr:row>27</xdr:row>
      <xdr:rowOff>105103</xdr:rowOff>
    </xdr:from>
    <xdr:to>
      <xdr:col>7</xdr:col>
      <xdr:colOff>2148205</xdr:colOff>
      <xdr:row>27</xdr:row>
      <xdr:rowOff>1261241</xdr:rowOff>
    </xdr:to>
    <xdr:pic>
      <xdr:nvPicPr>
        <xdr:cNvPr id="8" name="Hình ảnh 7">
          <a:extLst>
            <a:ext uri="{FF2B5EF4-FFF2-40B4-BE49-F238E27FC236}">
              <a16:creationId xmlns:a16="http://schemas.microsoft.com/office/drawing/2014/main" id="{21F6F0EC-3EC1-7B62-9ED3-230544E70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25760" y="16107103"/>
          <a:ext cx="2029962" cy="1156138"/>
        </a:xfrm>
        <a:prstGeom prst="rect">
          <a:avLst/>
        </a:prstGeom>
      </xdr:spPr>
    </xdr:pic>
    <xdr:clientData/>
  </xdr:twoCellAnchor>
  <xdr:twoCellAnchor editAs="oneCell">
    <xdr:from>
      <xdr:col>7</xdr:col>
      <xdr:colOff>91429</xdr:colOff>
      <xdr:row>28</xdr:row>
      <xdr:rowOff>121406</xdr:rowOff>
    </xdr:from>
    <xdr:to>
      <xdr:col>7</xdr:col>
      <xdr:colOff>2150807</xdr:colOff>
      <xdr:row>28</xdr:row>
      <xdr:rowOff>1334603</xdr:rowOff>
    </xdr:to>
    <xdr:pic>
      <xdr:nvPicPr>
        <xdr:cNvPr id="10" name="Hình ảnh 9">
          <a:extLst>
            <a:ext uri="{FF2B5EF4-FFF2-40B4-BE49-F238E27FC236}">
              <a16:creationId xmlns:a16="http://schemas.microsoft.com/office/drawing/2014/main" id="{59047C11-AB30-8277-05B0-803770E82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977332" y="17438471"/>
          <a:ext cx="2059378" cy="1213197"/>
        </a:xfrm>
        <a:prstGeom prst="rect">
          <a:avLst/>
        </a:prstGeom>
      </xdr:spPr>
    </xdr:pic>
    <xdr:clientData/>
  </xdr:twoCellAnchor>
  <xdr:twoCellAnchor editAs="oneCell">
    <xdr:from>
      <xdr:col>7</xdr:col>
      <xdr:colOff>86033</xdr:colOff>
      <xdr:row>29</xdr:row>
      <xdr:rowOff>110612</xdr:rowOff>
    </xdr:from>
    <xdr:to>
      <xdr:col>7</xdr:col>
      <xdr:colOff>2186800</xdr:colOff>
      <xdr:row>29</xdr:row>
      <xdr:rowOff>1339645</xdr:rowOff>
    </xdr:to>
    <xdr:pic>
      <xdr:nvPicPr>
        <xdr:cNvPr id="11" name="Hình ảnh 10">
          <a:extLst>
            <a:ext uri="{FF2B5EF4-FFF2-40B4-BE49-F238E27FC236}">
              <a16:creationId xmlns:a16="http://schemas.microsoft.com/office/drawing/2014/main" id="{603CA04C-AAD2-31D8-FFD3-E9AB067AA7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971936" y="18853354"/>
          <a:ext cx="2100767" cy="1229033"/>
        </a:xfrm>
        <a:prstGeom prst="rect">
          <a:avLst/>
        </a:prstGeom>
      </xdr:spPr>
    </xdr:pic>
    <xdr:clientData/>
  </xdr:twoCellAnchor>
  <xdr:twoCellAnchor editAs="oneCell">
    <xdr:from>
      <xdr:col>7</xdr:col>
      <xdr:colOff>110613</xdr:colOff>
      <xdr:row>30</xdr:row>
      <xdr:rowOff>124468</xdr:rowOff>
    </xdr:from>
    <xdr:to>
      <xdr:col>7</xdr:col>
      <xdr:colOff>2131658</xdr:colOff>
      <xdr:row>30</xdr:row>
      <xdr:rowOff>1316182</xdr:rowOff>
    </xdr:to>
    <xdr:pic>
      <xdr:nvPicPr>
        <xdr:cNvPr id="12" name="Hình ảnh 11">
          <a:extLst>
            <a:ext uri="{FF2B5EF4-FFF2-40B4-BE49-F238E27FC236}">
              <a16:creationId xmlns:a16="http://schemas.microsoft.com/office/drawing/2014/main" id="{534FB1B3-2878-48AF-A41C-79E42DB673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005231" y="22319450"/>
          <a:ext cx="2021045" cy="1191714"/>
        </a:xfrm>
        <a:prstGeom prst="rect">
          <a:avLst/>
        </a:prstGeom>
      </xdr:spPr>
    </xdr:pic>
    <xdr:clientData/>
  </xdr:twoCellAnchor>
  <xdr:twoCellAnchor editAs="oneCell">
    <xdr:from>
      <xdr:col>7</xdr:col>
      <xdr:colOff>110613</xdr:colOff>
      <xdr:row>35</xdr:row>
      <xdr:rowOff>172064</xdr:rowOff>
    </xdr:from>
    <xdr:to>
      <xdr:col>7</xdr:col>
      <xdr:colOff>2145124</xdr:colOff>
      <xdr:row>35</xdr:row>
      <xdr:rowOff>1351935</xdr:rowOff>
    </xdr:to>
    <xdr:pic>
      <xdr:nvPicPr>
        <xdr:cNvPr id="13" name="Hình ảnh 12">
          <a:extLst>
            <a:ext uri="{FF2B5EF4-FFF2-40B4-BE49-F238E27FC236}">
              <a16:creationId xmlns:a16="http://schemas.microsoft.com/office/drawing/2014/main" id="{77B66A10-5827-7125-491D-87A6CA9FF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996516" y="28869967"/>
          <a:ext cx="2034511" cy="1179871"/>
        </a:xfrm>
        <a:prstGeom prst="rect">
          <a:avLst/>
        </a:prstGeom>
      </xdr:spPr>
    </xdr:pic>
    <xdr:clientData/>
  </xdr:twoCellAnchor>
  <xdr:twoCellAnchor editAs="oneCell">
    <xdr:from>
      <xdr:col>7</xdr:col>
      <xdr:colOff>122905</xdr:colOff>
      <xdr:row>31</xdr:row>
      <xdr:rowOff>184355</xdr:rowOff>
    </xdr:from>
    <xdr:to>
      <xdr:col>7</xdr:col>
      <xdr:colOff>2159698</xdr:colOff>
      <xdr:row>31</xdr:row>
      <xdr:rowOff>1265904</xdr:rowOff>
    </xdr:to>
    <xdr:pic>
      <xdr:nvPicPr>
        <xdr:cNvPr id="9" name="Hình ảnh 8">
          <a:extLst>
            <a:ext uri="{FF2B5EF4-FFF2-40B4-BE49-F238E27FC236}">
              <a16:creationId xmlns:a16="http://schemas.microsoft.com/office/drawing/2014/main" id="{A56C9D90-656A-D921-FB4A-4D1496C6C2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08808" y="21876774"/>
          <a:ext cx="2036793" cy="1081549"/>
        </a:xfrm>
        <a:prstGeom prst="rect">
          <a:avLst/>
        </a:prstGeom>
      </xdr:spPr>
    </xdr:pic>
    <xdr:clientData/>
  </xdr:twoCellAnchor>
  <xdr:twoCellAnchor editAs="oneCell">
    <xdr:from>
      <xdr:col>7</xdr:col>
      <xdr:colOff>147484</xdr:colOff>
      <xdr:row>32</xdr:row>
      <xdr:rowOff>190614</xdr:rowOff>
    </xdr:from>
    <xdr:to>
      <xdr:col>7</xdr:col>
      <xdr:colOff>2159997</xdr:colOff>
      <xdr:row>32</xdr:row>
      <xdr:rowOff>1371599</xdr:rowOff>
    </xdr:to>
    <xdr:pic>
      <xdr:nvPicPr>
        <xdr:cNvPr id="17" name="Hình ảnh 16">
          <a:extLst>
            <a:ext uri="{FF2B5EF4-FFF2-40B4-BE49-F238E27FC236}">
              <a16:creationId xmlns:a16="http://schemas.microsoft.com/office/drawing/2014/main" id="{939EA490-8EAF-4387-503B-90A896F38A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042102" y="25461305"/>
          <a:ext cx="2012513" cy="1180985"/>
        </a:xfrm>
        <a:prstGeom prst="rect">
          <a:avLst/>
        </a:prstGeom>
      </xdr:spPr>
    </xdr:pic>
    <xdr:clientData/>
  </xdr:twoCellAnchor>
  <xdr:oneCellAnchor>
    <xdr:from>
      <xdr:col>7</xdr:col>
      <xdr:colOff>105104</xdr:colOff>
      <xdr:row>25</xdr:row>
      <xdr:rowOff>105104</xdr:rowOff>
    </xdr:from>
    <xdr:ext cx="2081358" cy="1221827"/>
    <xdr:pic>
      <xdr:nvPicPr>
        <xdr:cNvPr id="19" name="Hình ảnh 18">
          <a:extLst>
            <a:ext uri="{FF2B5EF4-FFF2-40B4-BE49-F238E27FC236}">
              <a16:creationId xmlns:a16="http://schemas.microsoft.com/office/drawing/2014/main" id="{D9B7C8CF-9274-4060-808B-D756BA58D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991007" y="16033362"/>
          <a:ext cx="2081358" cy="1221827"/>
        </a:xfrm>
        <a:prstGeom prst="rect">
          <a:avLst/>
        </a:prstGeom>
      </xdr:spPr>
    </xdr:pic>
    <xdr:clientData/>
  </xdr:oneCellAnchor>
  <xdr:twoCellAnchor editAs="oneCell">
    <xdr:from>
      <xdr:col>7</xdr:col>
      <xdr:colOff>86032</xdr:colOff>
      <xdr:row>19</xdr:row>
      <xdr:rowOff>98323</xdr:rowOff>
    </xdr:from>
    <xdr:to>
      <xdr:col>7</xdr:col>
      <xdr:colOff>2177802</xdr:colOff>
      <xdr:row>19</xdr:row>
      <xdr:rowOff>1327354</xdr:rowOff>
    </xdr:to>
    <xdr:pic>
      <xdr:nvPicPr>
        <xdr:cNvPr id="23" name="Hình ảnh 22">
          <a:extLst>
            <a:ext uri="{FF2B5EF4-FFF2-40B4-BE49-F238E27FC236}">
              <a16:creationId xmlns:a16="http://schemas.microsoft.com/office/drawing/2014/main" id="{8A3850A0-9386-0457-3D62-9033B1391E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80650" y="8118764"/>
          <a:ext cx="2091770" cy="1229031"/>
        </a:xfrm>
        <a:prstGeom prst="rect">
          <a:avLst/>
        </a:prstGeom>
      </xdr:spPr>
    </xdr:pic>
    <xdr:clientData/>
  </xdr:twoCellAnchor>
  <xdr:twoCellAnchor editAs="oneCell">
    <xdr:from>
      <xdr:col>7</xdr:col>
      <xdr:colOff>70615</xdr:colOff>
      <xdr:row>18</xdr:row>
      <xdr:rowOff>147488</xdr:rowOff>
    </xdr:from>
    <xdr:to>
      <xdr:col>7</xdr:col>
      <xdr:colOff>2130629</xdr:colOff>
      <xdr:row>18</xdr:row>
      <xdr:rowOff>1357747</xdr:rowOff>
    </xdr:to>
    <xdr:pic>
      <xdr:nvPicPr>
        <xdr:cNvPr id="24" name="Hình ảnh 23">
          <a:extLst>
            <a:ext uri="{FF2B5EF4-FFF2-40B4-BE49-F238E27FC236}">
              <a16:creationId xmlns:a16="http://schemas.microsoft.com/office/drawing/2014/main" id="{04F656E7-C8E2-52E0-783A-A9EA079B1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965233" y="8266252"/>
          <a:ext cx="2060014" cy="1210259"/>
        </a:xfrm>
        <a:prstGeom prst="rect">
          <a:avLst/>
        </a:prstGeom>
      </xdr:spPr>
    </xdr:pic>
    <xdr:clientData/>
  </xdr:twoCellAnchor>
  <xdr:twoCellAnchor editAs="oneCell">
    <xdr:from>
      <xdr:col>7</xdr:col>
      <xdr:colOff>98323</xdr:colOff>
      <xdr:row>41</xdr:row>
      <xdr:rowOff>110613</xdr:rowOff>
    </xdr:from>
    <xdr:to>
      <xdr:col>7</xdr:col>
      <xdr:colOff>2163097</xdr:colOff>
      <xdr:row>41</xdr:row>
      <xdr:rowOff>1287590</xdr:rowOff>
    </xdr:to>
    <xdr:pic>
      <xdr:nvPicPr>
        <xdr:cNvPr id="20" name="Hình ảnh 19">
          <a:extLst>
            <a:ext uri="{FF2B5EF4-FFF2-40B4-BE49-F238E27FC236}">
              <a16:creationId xmlns:a16="http://schemas.microsoft.com/office/drawing/2014/main" id="{5D4ACBEA-E1CE-B3D5-2FFE-C95843547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984226" y="36698903"/>
          <a:ext cx="2064774" cy="1176977"/>
        </a:xfrm>
        <a:prstGeom prst="rect">
          <a:avLst/>
        </a:prstGeom>
      </xdr:spPr>
    </xdr:pic>
    <xdr:clientData/>
  </xdr:twoCellAnchor>
  <xdr:twoCellAnchor editAs="oneCell">
    <xdr:from>
      <xdr:col>7</xdr:col>
      <xdr:colOff>135194</xdr:colOff>
      <xdr:row>42</xdr:row>
      <xdr:rowOff>184353</xdr:rowOff>
    </xdr:from>
    <xdr:to>
      <xdr:col>7</xdr:col>
      <xdr:colOff>2184826</xdr:colOff>
      <xdr:row>42</xdr:row>
      <xdr:rowOff>1351934</xdr:rowOff>
    </xdr:to>
    <xdr:pic>
      <xdr:nvPicPr>
        <xdr:cNvPr id="22" name="Hình ảnh 21">
          <a:extLst>
            <a:ext uri="{FF2B5EF4-FFF2-40B4-BE49-F238E27FC236}">
              <a16:creationId xmlns:a16="http://schemas.microsoft.com/office/drawing/2014/main" id="{79B5E789-80AD-437B-A9B5-42E9D0CEC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021097" y="38247482"/>
          <a:ext cx="2049632" cy="1167581"/>
        </a:xfrm>
        <a:prstGeom prst="rect">
          <a:avLst/>
        </a:prstGeom>
      </xdr:spPr>
    </xdr:pic>
    <xdr:clientData/>
  </xdr:twoCellAnchor>
  <xdr:twoCellAnchor editAs="oneCell">
    <xdr:from>
      <xdr:col>7</xdr:col>
      <xdr:colOff>96981</xdr:colOff>
      <xdr:row>43</xdr:row>
      <xdr:rowOff>96981</xdr:rowOff>
    </xdr:from>
    <xdr:to>
      <xdr:col>7</xdr:col>
      <xdr:colOff>2169808</xdr:colOff>
      <xdr:row>43</xdr:row>
      <xdr:rowOff>1316182</xdr:rowOff>
    </xdr:to>
    <xdr:pic>
      <xdr:nvPicPr>
        <xdr:cNvPr id="7" name="Hình ảnh 6">
          <a:extLst>
            <a:ext uri="{FF2B5EF4-FFF2-40B4-BE49-F238E27FC236}">
              <a16:creationId xmlns:a16="http://schemas.microsoft.com/office/drawing/2014/main" id="{1FCDEAA9-E317-2D3D-AE15-D7ED5BBBC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991599" y="39707126"/>
          <a:ext cx="2072827" cy="1219201"/>
        </a:xfrm>
        <a:prstGeom prst="rect">
          <a:avLst/>
        </a:prstGeom>
      </xdr:spPr>
    </xdr:pic>
    <xdr:clientData/>
  </xdr:twoCellAnchor>
  <xdr:twoCellAnchor editAs="oneCell">
    <xdr:from>
      <xdr:col>7</xdr:col>
      <xdr:colOff>110837</xdr:colOff>
      <xdr:row>45</xdr:row>
      <xdr:rowOff>124693</xdr:rowOff>
    </xdr:from>
    <xdr:to>
      <xdr:col>7</xdr:col>
      <xdr:colOff>2202873</xdr:colOff>
      <xdr:row>45</xdr:row>
      <xdr:rowOff>1555375</xdr:rowOff>
    </xdr:to>
    <xdr:pic>
      <xdr:nvPicPr>
        <xdr:cNvPr id="26" name="Hình ảnh 25">
          <a:extLst>
            <a:ext uri="{FF2B5EF4-FFF2-40B4-BE49-F238E27FC236}">
              <a16:creationId xmlns:a16="http://schemas.microsoft.com/office/drawing/2014/main" id="{918708DC-0C42-1228-956B-E5DB5FE49F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05455" y="42644293"/>
          <a:ext cx="2092036" cy="143068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69273</xdr:colOff>
      <xdr:row>46</xdr:row>
      <xdr:rowOff>110837</xdr:rowOff>
    </xdr:from>
    <xdr:to>
      <xdr:col>7</xdr:col>
      <xdr:colOff>2175164</xdr:colOff>
      <xdr:row>46</xdr:row>
      <xdr:rowOff>1353013</xdr:rowOff>
    </xdr:to>
    <xdr:pic>
      <xdr:nvPicPr>
        <xdr:cNvPr id="27" name="Hình ảnh 26">
          <a:extLst>
            <a:ext uri="{FF2B5EF4-FFF2-40B4-BE49-F238E27FC236}">
              <a16:creationId xmlns:a16="http://schemas.microsoft.com/office/drawing/2014/main" id="{CBF68C4F-11B5-AF84-4836-EFDD13268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963891" y="44237564"/>
          <a:ext cx="2105891" cy="1242176"/>
        </a:xfrm>
        <a:prstGeom prst="rect">
          <a:avLst/>
        </a:prstGeom>
      </xdr:spPr>
    </xdr:pic>
    <xdr:clientData/>
  </xdr:twoCellAnchor>
  <xdr:twoCellAnchor editAs="oneCell">
    <xdr:from>
      <xdr:col>7</xdr:col>
      <xdr:colOff>110837</xdr:colOff>
      <xdr:row>47</xdr:row>
      <xdr:rowOff>180108</xdr:rowOff>
    </xdr:from>
    <xdr:to>
      <xdr:col>7</xdr:col>
      <xdr:colOff>2171123</xdr:colOff>
      <xdr:row>47</xdr:row>
      <xdr:rowOff>1399310</xdr:rowOff>
    </xdr:to>
    <xdr:pic>
      <xdr:nvPicPr>
        <xdr:cNvPr id="28" name="Hình ảnh 27">
          <a:extLst>
            <a:ext uri="{FF2B5EF4-FFF2-40B4-BE49-F238E27FC236}">
              <a16:creationId xmlns:a16="http://schemas.microsoft.com/office/drawing/2014/main" id="{916E3F7C-9A63-4387-19E7-ABDC252A5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005455" y="45816981"/>
          <a:ext cx="2060286" cy="121920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69274</xdr:colOff>
      <xdr:row>48</xdr:row>
      <xdr:rowOff>207820</xdr:rowOff>
    </xdr:from>
    <xdr:to>
      <xdr:col>7</xdr:col>
      <xdr:colOff>2207419</xdr:colOff>
      <xdr:row>48</xdr:row>
      <xdr:rowOff>1468582</xdr:rowOff>
    </xdr:to>
    <xdr:pic>
      <xdr:nvPicPr>
        <xdr:cNvPr id="30" name="Hình ảnh 29">
          <a:extLst>
            <a:ext uri="{FF2B5EF4-FFF2-40B4-BE49-F238E27FC236}">
              <a16:creationId xmlns:a16="http://schemas.microsoft.com/office/drawing/2014/main" id="{CAE67D23-9BAF-32A6-F5F7-94102C67B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963892" y="47451820"/>
          <a:ext cx="2138145" cy="126076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69272</xdr:colOff>
      <xdr:row>51</xdr:row>
      <xdr:rowOff>55418</xdr:rowOff>
    </xdr:from>
    <xdr:to>
      <xdr:col>7</xdr:col>
      <xdr:colOff>2200042</xdr:colOff>
      <xdr:row>51</xdr:row>
      <xdr:rowOff>1302327</xdr:rowOff>
    </xdr:to>
    <xdr:pic>
      <xdr:nvPicPr>
        <xdr:cNvPr id="31" name="Hình ảnh 30">
          <a:extLst>
            <a:ext uri="{FF2B5EF4-FFF2-40B4-BE49-F238E27FC236}">
              <a16:creationId xmlns:a16="http://schemas.microsoft.com/office/drawing/2014/main" id="{79AA8A76-B161-BF60-E925-5910FE9F5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963890" y="48116836"/>
          <a:ext cx="2130770" cy="1246909"/>
        </a:xfrm>
        <a:prstGeom prst="rect">
          <a:avLst/>
        </a:prstGeom>
      </xdr:spPr>
    </xdr:pic>
    <xdr:clientData/>
  </xdr:twoCellAnchor>
  <xdr:twoCellAnchor editAs="oneCell">
    <xdr:from>
      <xdr:col>7</xdr:col>
      <xdr:colOff>124690</xdr:colOff>
      <xdr:row>26</xdr:row>
      <xdr:rowOff>152400</xdr:rowOff>
    </xdr:from>
    <xdr:to>
      <xdr:col>7</xdr:col>
      <xdr:colOff>2092035</xdr:colOff>
      <xdr:row>26</xdr:row>
      <xdr:rowOff>1367524</xdr:rowOff>
    </xdr:to>
    <xdr:pic>
      <xdr:nvPicPr>
        <xdr:cNvPr id="33" name="Hình ảnh 32">
          <a:extLst>
            <a:ext uri="{FF2B5EF4-FFF2-40B4-BE49-F238E27FC236}">
              <a16:creationId xmlns:a16="http://schemas.microsoft.com/office/drawing/2014/main" id="{2EE9E948-BA39-4E61-6600-982ACE0C7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019308" y="16583891"/>
          <a:ext cx="1967345" cy="1215124"/>
        </a:xfrm>
        <a:prstGeom prst="rect">
          <a:avLst/>
        </a:prstGeom>
      </xdr:spPr>
    </xdr:pic>
    <xdr:clientData/>
  </xdr:twoCellAnchor>
  <xdr:twoCellAnchor editAs="oneCell">
    <xdr:from>
      <xdr:col>7</xdr:col>
      <xdr:colOff>83128</xdr:colOff>
      <xdr:row>52</xdr:row>
      <xdr:rowOff>83127</xdr:rowOff>
    </xdr:from>
    <xdr:to>
      <xdr:col>7</xdr:col>
      <xdr:colOff>2161521</xdr:colOff>
      <xdr:row>52</xdr:row>
      <xdr:rowOff>1302327</xdr:rowOff>
    </xdr:to>
    <xdr:pic>
      <xdr:nvPicPr>
        <xdr:cNvPr id="34" name="Hình ảnh 33">
          <a:extLst>
            <a:ext uri="{FF2B5EF4-FFF2-40B4-BE49-F238E27FC236}">
              <a16:creationId xmlns:a16="http://schemas.microsoft.com/office/drawing/2014/main" id="{06A41C82-4738-D22D-420D-95CEA2715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977746" y="49613127"/>
          <a:ext cx="2078393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69273</xdr:colOff>
      <xdr:row>53</xdr:row>
      <xdr:rowOff>96980</xdr:rowOff>
    </xdr:from>
    <xdr:to>
      <xdr:col>7</xdr:col>
      <xdr:colOff>2153236</xdr:colOff>
      <xdr:row>53</xdr:row>
      <xdr:rowOff>1316182</xdr:rowOff>
    </xdr:to>
    <xdr:pic>
      <xdr:nvPicPr>
        <xdr:cNvPr id="35" name="Hình ảnh 34">
          <a:extLst>
            <a:ext uri="{FF2B5EF4-FFF2-40B4-BE49-F238E27FC236}">
              <a16:creationId xmlns:a16="http://schemas.microsoft.com/office/drawing/2014/main" id="{179EC0FD-7958-7050-9B2F-0C57F7A19A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963891" y="51026289"/>
          <a:ext cx="2083963" cy="1219202"/>
        </a:xfrm>
        <a:prstGeom prst="rect">
          <a:avLst/>
        </a:prstGeom>
      </xdr:spPr>
    </xdr:pic>
    <xdr:clientData/>
  </xdr:twoCellAnchor>
  <xdr:twoCellAnchor editAs="oneCell">
    <xdr:from>
      <xdr:col>7</xdr:col>
      <xdr:colOff>96982</xdr:colOff>
      <xdr:row>56</xdr:row>
      <xdr:rowOff>138546</xdr:rowOff>
    </xdr:from>
    <xdr:to>
      <xdr:col>7</xdr:col>
      <xdr:colOff>2184117</xdr:colOff>
      <xdr:row>56</xdr:row>
      <xdr:rowOff>1357745</xdr:rowOff>
    </xdr:to>
    <xdr:pic>
      <xdr:nvPicPr>
        <xdr:cNvPr id="37" name="Hình ảnh 36">
          <a:extLst>
            <a:ext uri="{FF2B5EF4-FFF2-40B4-BE49-F238E27FC236}">
              <a16:creationId xmlns:a16="http://schemas.microsoft.com/office/drawing/2014/main" id="{38253E86-D76E-9C55-3ACE-497A5D539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991600" y="52688837"/>
          <a:ext cx="2087135" cy="1219199"/>
        </a:xfrm>
        <a:prstGeom prst="rect">
          <a:avLst/>
        </a:prstGeom>
      </xdr:spPr>
    </xdr:pic>
    <xdr:clientData/>
  </xdr:twoCellAnchor>
  <xdr:twoCellAnchor editAs="oneCell">
    <xdr:from>
      <xdr:col>7</xdr:col>
      <xdr:colOff>89647</xdr:colOff>
      <xdr:row>38</xdr:row>
      <xdr:rowOff>80683</xdr:rowOff>
    </xdr:from>
    <xdr:to>
      <xdr:col>7</xdr:col>
      <xdr:colOff>2179872</xdr:colOff>
      <xdr:row>38</xdr:row>
      <xdr:rowOff>1380565</xdr:rowOff>
    </xdr:to>
    <xdr:pic>
      <xdr:nvPicPr>
        <xdr:cNvPr id="18" name="Hình ảnh 17">
          <a:extLst>
            <a:ext uri="{FF2B5EF4-FFF2-40B4-BE49-F238E27FC236}">
              <a16:creationId xmlns:a16="http://schemas.microsoft.com/office/drawing/2014/main" id="{B8E04A0D-FED7-4805-00C7-F5DD41079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982635" y="31869530"/>
          <a:ext cx="2090225" cy="1299882"/>
        </a:xfrm>
        <a:prstGeom prst="rect">
          <a:avLst/>
        </a:prstGeom>
      </xdr:spPr>
    </xdr:pic>
    <xdr:clientData/>
  </xdr:twoCellAnchor>
  <xdr:twoCellAnchor editAs="oneCell">
    <xdr:from>
      <xdr:col>7</xdr:col>
      <xdr:colOff>80683</xdr:colOff>
      <xdr:row>39</xdr:row>
      <xdr:rowOff>224118</xdr:rowOff>
    </xdr:from>
    <xdr:to>
      <xdr:col>7</xdr:col>
      <xdr:colOff>2097741</xdr:colOff>
      <xdr:row>39</xdr:row>
      <xdr:rowOff>1467313</xdr:rowOff>
    </xdr:to>
    <xdr:pic>
      <xdr:nvPicPr>
        <xdr:cNvPr id="21" name="Hình ảnh 20">
          <a:extLst>
            <a:ext uri="{FF2B5EF4-FFF2-40B4-BE49-F238E27FC236}">
              <a16:creationId xmlns:a16="http://schemas.microsoft.com/office/drawing/2014/main" id="{105AFD6E-653D-0277-5860-C1D25BF94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973671" y="33474212"/>
          <a:ext cx="2017058" cy="1243195"/>
        </a:xfrm>
        <a:prstGeom prst="rect">
          <a:avLst/>
        </a:prstGeom>
      </xdr:spPr>
    </xdr:pic>
    <xdr:clientData/>
  </xdr:twoCellAnchor>
  <xdr:twoCellAnchor editAs="oneCell">
    <xdr:from>
      <xdr:col>7</xdr:col>
      <xdr:colOff>98613</xdr:colOff>
      <xdr:row>36</xdr:row>
      <xdr:rowOff>80683</xdr:rowOff>
    </xdr:from>
    <xdr:to>
      <xdr:col>7</xdr:col>
      <xdr:colOff>2088777</xdr:colOff>
      <xdr:row>36</xdr:row>
      <xdr:rowOff>1315044</xdr:rowOff>
    </xdr:to>
    <xdr:pic>
      <xdr:nvPicPr>
        <xdr:cNvPr id="29" name="Hình ảnh 28">
          <a:extLst>
            <a:ext uri="{FF2B5EF4-FFF2-40B4-BE49-F238E27FC236}">
              <a16:creationId xmlns:a16="http://schemas.microsoft.com/office/drawing/2014/main" id="{BF99635B-3B7E-0FBE-85A4-2D2305490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991601" y="29009789"/>
          <a:ext cx="1990164" cy="1234361"/>
        </a:xfrm>
        <a:prstGeom prst="rect">
          <a:avLst/>
        </a:prstGeom>
      </xdr:spPr>
    </xdr:pic>
    <xdr:clientData/>
  </xdr:twoCellAnchor>
  <xdr:twoCellAnchor editAs="oneCell">
    <xdr:from>
      <xdr:col>7</xdr:col>
      <xdr:colOff>98612</xdr:colOff>
      <xdr:row>37</xdr:row>
      <xdr:rowOff>89649</xdr:rowOff>
    </xdr:from>
    <xdr:to>
      <xdr:col>7</xdr:col>
      <xdr:colOff>2079812</xdr:colOff>
      <xdr:row>37</xdr:row>
      <xdr:rowOff>1306145</xdr:rowOff>
    </xdr:to>
    <xdr:pic>
      <xdr:nvPicPr>
        <xdr:cNvPr id="32" name="Hình ảnh 31">
          <a:extLst>
            <a:ext uri="{FF2B5EF4-FFF2-40B4-BE49-F238E27FC236}">
              <a16:creationId xmlns:a16="http://schemas.microsoft.com/office/drawing/2014/main" id="{688CB744-F518-3E68-0CEC-8E6E0EDAA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991600" y="30435178"/>
          <a:ext cx="1981200" cy="1216496"/>
        </a:xfrm>
        <a:prstGeom prst="rect">
          <a:avLst/>
        </a:prstGeom>
      </xdr:spPr>
    </xdr:pic>
    <xdr:clientData/>
  </xdr:twoCellAnchor>
  <xdr:twoCellAnchor editAs="oneCell">
    <xdr:from>
      <xdr:col>7</xdr:col>
      <xdr:colOff>107575</xdr:colOff>
      <xdr:row>44</xdr:row>
      <xdr:rowOff>170329</xdr:rowOff>
    </xdr:from>
    <xdr:to>
      <xdr:col>7</xdr:col>
      <xdr:colOff>2088775</xdr:colOff>
      <xdr:row>44</xdr:row>
      <xdr:rowOff>1398885</xdr:rowOff>
    </xdr:to>
    <xdr:pic>
      <xdr:nvPicPr>
        <xdr:cNvPr id="36" name="Hình ảnh 35">
          <a:extLst>
            <a:ext uri="{FF2B5EF4-FFF2-40B4-BE49-F238E27FC236}">
              <a16:creationId xmlns:a16="http://schemas.microsoft.com/office/drawing/2014/main" id="{052F1294-0AF1-79DD-904E-C08225952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9000563" y="39686753"/>
          <a:ext cx="1981200" cy="1228556"/>
        </a:xfrm>
        <a:prstGeom prst="rect">
          <a:avLst/>
        </a:prstGeom>
      </xdr:spPr>
    </xdr:pic>
    <xdr:clientData/>
  </xdr:twoCellAnchor>
  <xdr:twoCellAnchor editAs="oneCell">
    <xdr:from>
      <xdr:col>7</xdr:col>
      <xdr:colOff>96982</xdr:colOff>
      <xdr:row>57</xdr:row>
      <xdr:rowOff>110839</xdr:rowOff>
    </xdr:from>
    <xdr:to>
      <xdr:col>7</xdr:col>
      <xdr:colOff>2177993</xdr:colOff>
      <xdr:row>57</xdr:row>
      <xdr:rowOff>1413164</xdr:rowOff>
    </xdr:to>
    <xdr:pic>
      <xdr:nvPicPr>
        <xdr:cNvPr id="39" name="Hình ảnh 38">
          <a:extLst>
            <a:ext uri="{FF2B5EF4-FFF2-40B4-BE49-F238E27FC236}">
              <a16:creationId xmlns:a16="http://schemas.microsoft.com/office/drawing/2014/main" id="{36A3EFC0-3CD5-D76F-F5A7-F584AF257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991600" y="56443421"/>
          <a:ext cx="2081011" cy="1302325"/>
        </a:xfrm>
        <a:prstGeom prst="rect">
          <a:avLst/>
        </a:prstGeom>
      </xdr:spPr>
    </xdr:pic>
    <xdr:clientData/>
  </xdr:twoCellAnchor>
  <xdr:twoCellAnchor editAs="oneCell">
    <xdr:from>
      <xdr:col>7</xdr:col>
      <xdr:colOff>96983</xdr:colOff>
      <xdr:row>58</xdr:row>
      <xdr:rowOff>96981</xdr:rowOff>
    </xdr:from>
    <xdr:to>
      <xdr:col>7</xdr:col>
      <xdr:colOff>2147455</xdr:colOff>
      <xdr:row>58</xdr:row>
      <xdr:rowOff>1296589</xdr:rowOff>
    </xdr:to>
    <xdr:pic>
      <xdr:nvPicPr>
        <xdr:cNvPr id="41" name="Hình ảnh 40">
          <a:extLst>
            <a:ext uri="{FF2B5EF4-FFF2-40B4-BE49-F238E27FC236}">
              <a16:creationId xmlns:a16="http://schemas.microsoft.com/office/drawing/2014/main" id="{934EDC88-03C9-CA56-BB3E-22F6C75AB3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991601" y="57205417"/>
          <a:ext cx="2050472" cy="1199608"/>
        </a:xfrm>
        <a:prstGeom prst="rect">
          <a:avLst/>
        </a:prstGeom>
      </xdr:spPr>
    </xdr:pic>
    <xdr:clientData/>
  </xdr:twoCellAnchor>
  <xdr:twoCellAnchor editAs="oneCell">
    <xdr:from>
      <xdr:col>7</xdr:col>
      <xdr:colOff>96984</xdr:colOff>
      <xdr:row>59</xdr:row>
      <xdr:rowOff>110837</xdr:rowOff>
    </xdr:from>
    <xdr:to>
      <xdr:col>7</xdr:col>
      <xdr:colOff>2165930</xdr:colOff>
      <xdr:row>60</xdr:row>
      <xdr:rowOff>23752</xdr:rowOff>
    </xdr:to>
    <xdr:pic>
      <xdr:nvPicPr>
        <xdr:cNvPr id="42" name="Hình ảnh 41">
          <a:extLst>
            <a:ext uri="{FF2B5EF4-FFF2-40B4-BE49-F238E27FC236}">
              <a16:creationId xmlns:a16="http://schemas.microsoft.com/office/drawing/2014/main" id="{F36B71F7-7506-3AC9-9831-059E713B3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991602" y="60073310"/>
          <a:ext cx="2068946" cy="1219200"/>
        </a:xfrm>
        <a:prstGeom prst="rect">
          <a:avLst/>
        </a:prstGeom>
      </xdr:spPr>
    </xdr:pic>
    <xdr:clientData/>
  </xdr:twoCellAnchor>
  <xdr:twoCellAnchor editAs="oneCell">
    <xdr:from>
      <xdr:col>7</xdr:col>
      <xdr:colOff>121258</xdr:colOff>
      <xdr:row>60</xdr:row>
      <xdr:rowOff>71181</xdr:rowOff>
    </xdr:from>
    <xdr:to>
      <xdr:col>7</xdr:col>
      <xdr:colOff>2175916</xdr:colOff>
      <xdr:row>60</xdr:row>
      <xdr:rowOff>1239864</xdr:rowOff>
    </xdr:to>
    <xdr:pic>
      <xdr:nvPicPr>
        <xdr:cNvPr id="43" name="Hình ảnh 42">
          <a:extLst>
            <a:ext uri="{FF2B5EF4-FFF2-40B4-BE49-F238E27FC236}">
              <a16:creationId xmlns:a16="http://schemas.microsoft.com/office/drawing/2014/main" id="{9B81FEFA-5326-E1FC-F01B-E64BF4190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019868" y="61444469"/>
          <a:ext cx="2054658" cy="1168683"/>
        </a:xfrm>
        <a:prstGeom prst="rect">
          <a:avLst/>
        </a:prstGeom>
      </xdr:spPr>
    </xdr:pic>
    <xdr:clientData/>
  </xdr:twoCellAnchor>
  <xdr:twoCellAnchor editAs="oneCell">
    <xdr:from>
      <xdr:col>7</xdr:col>
      <xdr:colOff>65315</xdr:colOff>
      <xdr:row>54</xdr:row>
      <xdr:rowOff>87088</xdr:rowOff>
    </xdr:from>
    <xdr:to>
      <xdr:col>7</xdr:col>
      <xdr:colOff>2122714</xdr:colOff>
      <xdr:row>54</xdr:row>
      <xdr:rowOff>1297647</xdr:rowOff>
    </xdr:to>
    <xdr:pic>
      <xdr:nvPicPr>
        <xdr:cNvPr id="45" name="Hình ảnh 44">
          <a:extLst>
            <a:ext uri="{FF2B5EF4-FFF2-40B4-BE49-F238E27FC236}">
              <a16:creationId xmlns:a16="http://schemas.microsoft.com/office/drawing/2014/main" id="{5B8F6F38-1690-011D-4DD9-58661730B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948058" y="52458259"/>
          <a:ext cx="2057399" cy="1210559"/>
        </a:xfrm>
        <a:prstGeom prst="rect">
          <a:avLst/>
        </a:prstGeom>
      </xdr:spPr>
    </xdr:pic>
    <xdr:clientData/>
  </xdr:twoCellAnchor>
  <xdr:twoCellAnchor editAs="oneCell">
    <xdr:from>
      <xdr:col>7</xdr:col>
      <xdr:colOff>141516</xdr:colOff>
      <xdr:row>61</xdr:row>
      <xdr:rowOff>108858</xdr:rowOff>
    </xdr:from>
    <xdr:to>
      <xdr:col>7</xdr:col>
      <xdr:colOff>2103434</xdr:colOff>
      <xdr:row>61</xdr:row>
      <xdr:rowOff>1251858</xdr:rowOff>
    </xdr:to>
    <xdr:pic>
      <xdr:nvPicPr>
        <xdr:cNvPr id="46" name="Hình ảnh 45">
          <a:extLst>
            <a:ext uri="{FF2B5EF4-FFF2-40B4-BE49-F238E27FC236}">
              <a16:creationId xmlns:a16="http://schemas.microsoft.com/office/drawing/2014/main" id="{D3921618-42E9-4BD5-ADCA-077321CE2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024259" y="64269258"/>
          <a:ext cx="1961918" cy="1143000"/>
        </a:xfrm>
        <a:prstGeom prst="rect">
          <a:avLst/>
        </a:prstGeom>
      </xdr:spPr>
    </xdr:pic>
    <xdr:clientData/>
  </xdr:twoCellAnchor>
  <xdr:twoCellAnchor editAs="oneCell">
    <xdr:from>
      <xdr:col>7</xdr:col>
      <xdr:colOff>69273</xdr:colOff>
      <xdr:row>66</xdr:row>
      <xdr:rowOff>110838</xdr:rowOff>
    </xdr:from>
    <xdr:to>
      <xdr:col>7</xdr:col>
      <xdr:colOff>2147456</xdr:colOff>
      <xdr:row>66</xdr:row>
      <xdr:rowOff>1331562</xdr:rowOff>
    </xdr:to>
    <xdr:pic>
      <xdr:nvPicPr>
        <xdr:cNvPr id="14" name="Hình ảnh 13">
          <a:extLst>
            <a:ext uri="{FF2B5EF4-FFF2-40B4-BE49-F238E27FC236}">
              <a16:creationId xmlns:a16="http://schemas.microsoft.com/office/drawing/2014/main" id="{A380AEC2-6CAA-402C-3E08-F6603594A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963891" y="68676983"/>
          <a:ext cx="2078183" cy="1220724"/>
        </a:xfrm>
        <a:prstGeom prst="rect">
          <a:avLst/>
        </a:prstGeom>
      </xdr:spPr>
    </xdr:pic>
    <xdr:clientData/>
  </xdr:twoCellAnchor>
  <xdr:twoCellAnchor editAs="oneCell">
    <xdr:from>
      <xdr:col>7</xdr:col>
      <xdr:colOff>83129</xdr:colOff>
      <xdr:row>70</xdr:row>
      <xdr:rowOff>124693</xdr:rowOff>
    </xdr:from>
    <xdr:to>
      <xdr:col>7</xdr:col>
      <xdr:colOff>2119747</xdr:colOff>
      <xdr:row>70</xdr:row>
      <xdr:rowOff>1313932</xdr:rowOff>
    </xdr:to>
    <xdr:pic>
      <xdr:nvPicPr>
        <xdr:cNvPr id="16" name="Hình ảnh 15">
          <a:extLst>
            <a:ext uri="{FF2B5EF4-FFF2-40B4-BE49-F238E27FC236}">
              <a16:creationId xmlns:a16="http://schemas.microsoft.com/office/drawing/2014/main" id="{8EEFA4CC-F468-A6E4-2F82-1FDAD82D34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977747" y="71849675"/>
          <a:ext cx="2036618" cy="1189239"/>
        </a:xfrm>
        <a:prstGeom prst="rect">
          <a:avLst/>
        </a:prstGeom>
      </xdr:spPr>
    </xdr:pic>
    <xdr:clientData/>
  </xdr:twoCellAnchor>
  <xdr:twoCellAnchor editAs="oneCell">
    <xdr:from>
      <xdr:col>7</xdr:col>
      <xdr:colOff>94672</xdr:colOff>
      <xdr:row>67</xdr:row>
      <xdr:rowOff>132773</xdr:rowOff>
    </xdr:from>
    <xdr:to>
      <xdr:col>7</xdr:col>
      <xdr:colOff>2202553</xdr:colOff>
      <xdr:row>67</xdr:row>
      <xdr:rowOff>1365827</xdr:rowOff>
    </xdr:to>
    <xdr:pic>
      <xdr:nvPicPr>
        <xdr:cNvPr id="44" name="Hình ảnh 43">
          <a:extLst>
            <a:ext uri="{FF2B5EF4-FFF2-40B4-BE49-F238E27FC236}">
              <a16:creationId xmlns:a16="http://schemas.microsoft.com/office/drawing/2014/main" id="{D839C884-8CAC-F59B-BC3B-E7F708FF58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984672" y="67252273"/>
          <a:ext cx="2107881" cy="1233054"/>
        </a:xfrm>
        <a:prstGeom prst="rect">
          <a:avLst/>
        </a:prstGeom>
      </xdr:spPr>
    </xdr:pic>
    <xdr:clientData/>
  </xdr:twoCellAnchor>
  <xdr:twoCellAnchor editAs="oneCell">
    <xdr:from>
      <xdr:col>7</xdr:col>
      <xdr:colOff>86097</xdr:colOff>
      <xdr:row>71</xdr:row>
      <xdr:rowOff>73233</xdr:rowOff>
    </xdr:from>
    <xdr:to>
      <xdr:col>7</xdr:col>
      <xdr:colOff>2059539</xdr:colOff>
      <xdr:row>71</xdr:row>
      <xdr:rowOff>1238003</xdr:rowOff>
    </xdr:to>
    <xdr:pic>
      <xdr:nvPicPr>
        <xdr:cNvPr id="52" name="Hình ảnh 51">
          <a:extLst>
            <a:ext uri="{FF2B5EF4-FFF2-40B4-BE49-F238E27FC236}">
              <a16:creationId xmlns:a16="http://schemas.microsoft.com/office/drawing/2014/main" id="{DC928FB1-F936-2854-C0F0-CBFDAD268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980715" y="70385051"/>
          <a:ext cx="1973442" cy="1164770"/>
        </a:xfrm>
        <a:prstGeom prst="rect">
          <a:avLst/>
        </a:prstGeom>
      </xdr:spPr>
    </xdr:pic>
    <xdr:clientData/>
  </xdr:twoCellAnchor>
  <xdr:twoCellAnchor editAs="oneCell">
    <xdr:from>
      <xdr:col>7</xdr:col>
      <xdr:colOff>130626</xdr:colOff>
      <xdr:row>72</xdr:row>
      <xdr:rowOff>97971</xdr:rowOff>
    </xdr:from>
    <xdr:to>
      <xdr:col>7</xdr:col>
      <xdr:colOff>2179111</xdr:colOff>
      <xdr:row>72</xdr:row>
      <xdr:rowOff>1306286</xdr:rowOff>
    </xdr:to>
    <xdr:pic>
      <xdr:nvPicPr>
        <xdr:cNvPr id="53" name="Hình ảnh 52">
          <a:extLst>
            <a:ext uri="{FF2B5EF4-FFF2-40B4-BE49-F238E27FC236}">
              <a16:creationId xmlns:a16="http://schemas.microsoft.com/office/drawing/2014/main" id="{E86EBF83-3D24-C807-7B77-357FB0066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013369" y="77724000"/>
          <a:ext cx="2048485" cy="1208315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73</xdr:row>
      <xdr:rowOff>108857</xdr:rowOff>
    </xdr:from>
    <xdr:to>
      <xdr:col>7</xdr:col>
      <xdr:colOff>2179261</xdr:colOff>
      <xdr:row>73</xdr:row>
      <xdr:rowOff>1295400</xdr:rowOff>
    </xdr:to>
    <xdr:pic>
      <xdr:nvPicPr>
        <xdr:cNvPr id="54" name="Hình ảnh 53">
          <a:extLst>
            <a:ext uri="{FF2B5EF4-FFF2-40B4-BE49-F238E27FC236}">
              <a16:creationId xmlns:a16="http://schemas.microsoft.com/office/drawing/2014/main" id="{9FDD14BA-57C2-268F-E6A4-02D0C2D1D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035143" y="79139143"/>
          <a:ext cx="2026861" cy="1186543"/>
        </a:xfrm>
        <a:prstGeom prst="rect">
          <a:avLst/>
        </a:prstGeom>
      </xdr:spPr>
    </xdr:pic>
    <xdr:clientData/>
  </xdr:twoCellAnchor>
  <xdr:twoCellAnchor editAs="oneCell">
    <xdr:from>
      <xdr:col>7</xdr:col>
      <xdr:colOff>119742</xdr:colOff>
      <xdr:row>76</xdr:row>
      <xdr:rowOff>108857</xdr:rowOff>
    </xdr:from>
    <xdr:to>
      <xdr:col>7</xdr:col>
      <xdr:colOff>2154102</xdr:colOff>
      <xdr:row>76</xdr:row>
      <xdr:rowOff>1306286</xdr:rowOff>
    </xdr:to>
    <xdr:pic>
      <xdr:nvPicPr>
        <xdr:cNvPr id="55" name="Hình ảnh 54">
          <a:extLst>
            <a:ext uri="{FF2B5EF4-FFF2-40B4-BE49-F238E27FC236}">
              <a16:creationId xmlns:a16="http://schemas.microsoft.com/office/drawing/2014/main" id="{0DF2AF76-945B-21FF-5896-3FC10F6D6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002485" y="80989714"/>
          <a:ext cx="2034360" cy="1197429"/>
        </a:xfrm>
        <a:prstGeom prst="rect">
          <a:avLst/>
        </a:prstGeom>
      </xdr:spPr>
    </xdr:pic>
    <xdr:clientData/>
  </xdr:twoCellAnchor>
  <xdr:twoCellAnchor editAs="oneCell">
    <xdr:from>
      <xdr:col>7</xdr:col>
      <xdr:colOff>87086</xdr:colOff>
      <xdr:row>77</xdr:row>
      <xdr:rowOff>54430</xdr:rowOff>
    </xdr:from>
    <xdr:to>
      <xdr:col>7</xdr:col>
      <xdr:colOff>2166258</xdr:colOff>
      <xdr:row>77</xdr:row>
      <xdr:rowOff>1268666</xdr:rowOff>
    </xdr:to>
    <xdr:pic>
      <xdr:nvPicPr>
        <xdr:cNvPr id="56" name="Hình ảnh 55">
          <a:extLst>
            <a:ext uri="{FF2B5EF4-FFF2-40B4-BE49-F238E27FC236}">
              <a16:creationId xmlns:a16="http://schemas.microsoft.com/office/drawing/2014/main" id="{5FA08638-BCF7-3907-ECDB-223038D9E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969829" y="82296001"/>
          <a:ext cx="2079172" cy="1214236"/>
        </a:xfrm>
        <a:prstGeom prst="rect">
          <a:avLst/>
        </a:prstGeom>
      </xdr:spPr>
    </xdr:pic>
    <xdr:clientData/>
  </xdr:twoCellAnchor>
  <xdr:twoCellAnchor editAs="oneCell">
    <xdr:from>
      <xdr:col>7</xdr:col>
      <xdr:colOff>96982</xdr:colOff>
      <xdr:row>79</xdr:row>
      <xdr:rowOff>55418</xdr:rowOff>
    </xdr:from>
    <xdr:to>
      <xdr:col>7</xdr:col>
      <xdr:colOff>2175165</xdr:colOff>
      <xdr:row>79</xdr:row>
      <xdr:rowOff>1265687</xdr:rowOff>
    </xdr:to>
    <xdr:pic>
      <xdr:nvPicPr>
        <xdr:cNvPr id="57" name="Hình ảnh 56">
          <a:extLst>
            <a:ext uri="{FF2B5EF4-FFF2-40B4-BE49-F238E27FC236}">
              <a16:creationId xmlns:a16="http://schemas.microsoft.com/office/drawing/2014/main" id="{75D3790F-31CF-4C56-A223-C000821EB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991600" y="83833854"/>
          <a:ext cx="2078183" cy="1210269"/>
        </a:xfrm>
        <a:prstGeom prst="rect">
          <a:avLst/>
        </a:prstGeom>
      </xdr:spPr>
    </xdr:pic>
    <xdr:clientData/>
  </xdr:twoCellAnchor>
  <xdr:twoCellAnchor editAs="oneCell">
    <xdr:from>
      <xdr:col>7</xdr:col>
      <xdr:colOff>100444</xdr:colOff>
      <xdr:row>68</xdr:row>
      <xdr:rowOff>114300</xdr:rowOff>
    </xdr:from>
    <xdr:to>
      <xdr:col>7</xdr:col>
      <xdr:colOff>2148523</xdr:colOff>
      <xdr:row>68</xdr:row>
      <xdr:rowOff>1308100</xdr:rowOff>
    </xdr:to>
    <xdr:pic>
      <xdr:nvPicPr>
        <xdr:cNvPr id="59" name="Hình ảnh 58">
          <a:extLst>
            <a:ext uri="{FF2B5EF4-FFF2-40B4-BE49-F238E27FC236}">
              <a16:creationId xmlns:a16="http://schemas.microsoft.com/office/drawing/2014/main" id="{715D6346-4C42-BC98-7FF9-699B1ED6E2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990444" y="68732400"/>
          <a:ext cx="2048079" cy="1193800"/>
        </a:xfrm>
        <a:prstGeom prst="rect">
          <a:avLst/>
        </a:prstGeom>
      </xdr:spPr>
    </xdr:pic>
    <xdr:clientData/>
  </xdr:twoCellAnchor>
  <xdr:twoCellAnchor editAs="oneCell">
    <xdr:from>
      <xdr:col>7</xdr:col>
      <xdr:colOff>69273</xdr:colOff>
      <xdr:row>80</xdr:row>
      <xdr:rowOff>110836</xdr:rowOff>
    </xdr:from>
    <xdr:to>
      <xdr:col>7</xdr:col>
      <xdr:colOff>2147455</xdr:colOff>
      <xdr:row>80</xdr:row>
      <xdr:rowOff>1326202</xdr:rowOff>
    </xdr:to>
    <xdr:pic>
      <xdr:nvPicPr>
        <xdr:cNvPr id="60" name="Hình ảnh 59">
          <a:extLst>
            <a:ext uri="{FF2B5EF4-FFF2-40B4-BE49-F238E27FC236}">
              <a16:creationId xmlns:a16="http://schemas.microsoft.com/office/drawing/2014/main" id="{8C82A338-90C1-A2BF-4C93-3CFEA9B79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963891" y="81035236"/>
          <a:ext cx="2078182" cy="1215366"/>
        </a:xfrm>
        <a:prstGeom prst="rect">
          <a:avLst/>
        </a:prstGeom>
      </xdr:spPr>
    </xdr:pic>
    <xdr:clientData/>
  </xdr:twoCellAnchor>
  <xdr:twoCellAnchor editAs="oneCell">
    <xdr:from>
      <xdr:col>7</xdr:col>
      <xdr:colOff>83129</xdr:colOff>
      <xdr:row>81</xdr:row>
      <xdr:rowOff>96982</xdr:rowOff>
    </xdr:from>
    <xdr:to>
      <xdr:col>7</xdr:col>
      <xdr:colOff>2175165</xdr:colOff>
      <xdr:row>81</xdr:row>
      <xdr:rowOff>1328359</xdr:rowOff>
    </xdr:to>
    <xdr:pic>
      <xdr:nvPicPr>
        <xdr:cNvPr id="25" name="Hình ảnh 24">
          <a:extLst>
            <a:ext uri="{FF2B5EF4-FFF2-40B4-BE49-F238E27FC236}">
              <a16:creationId xmlns:a16="http://schemas.microsoft.com/office/drawing/2014/main" id="{95903646-AA24-E654-254D-7586DC491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977747" y="82434546"/>
          <a:ext cx="2092036" cy="1231377"/>
        </a:xfrm>
        <a:prstGeom prst="rect">
          <a:avLst/>
        </a:prstGeom>
      </xdr:spPr>
    </xdr:pic>
    <xdr:clientData/>
  </xdr:twoCellAnchor>
  <xdr:twoCellAnchor editAs="oneCell">
    <xdr:from>
      <xdr:col>7</xdr:col>
      <xdr:colOff>69275</xdr:colOff>
      <xdr:row>82</xdr:row>
      <xdr:rowOff>138546</xdr:rowOff>
    </xdr:from>
    <xdr:to>
      <xdr:col>7</xdr:col>
      <xdr:colOff>2175165</xdr:colOff>
      <xdr:row>82</xdr:row>
      <xdr:rowOff>1367293</xdr:rowOff>
    </xdr:to>
    <xdr:pic>
      <xdr:nvPicPr>
        <xdr:cNvPr id="47" name="Hình ảnh 46">
          <a:extLst>
            <a:ext uri="{FF2B5EF4-FFF2-40B4-BE49-F238E27FC236}">
              <a16:creationId xmlns:a16="http://schemas.microsoft.com/office/drawing/2014/main" id="{2709740E-A020-E69F-116E-0520226AA9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963893" y="83916982"/>
          <a:ext cx="2105890" cy="1228747"/>
        </a:xfrm>
        <a:prstGeom prst="rect">
          <a:avLst/>
        </a:prstGeom>
      </xdr:spPr>
    </xdr:pic>
    <xdr:clientData/>
  </xdr:twoCellAnchor>
  <xdr:twoCellAnchor editAs="oneCell">
    <xdr:from>
      <xdr:col>7</xdr:col>
      <xdr:colOff>96983</xdr:colOff>
      <xdr:row>86</xdr:row>
      <xdr:rowOff>152399</xdr:rowOff>
    </xdr:from>
    <xdr:to>
      <xdr:col>7</xdr:col>
      <xdr:colOff>2216727</xdr:colOff>
      <xdr:row>86</xdr:row>
      <xdr:rowOff>1388446</xdr:rowOff>
    </xdr:to>
    <xdr:pic>
      <xdr:nvPicPr>
        <xdr:cNvPr id="48" name="Hình ảnh 47">
          <a:extLst>
            <a:ext uri="{FF2B5EF4-FFF2-40B4-BE49-F238E27FC236}">
              <a16:creationId xmlns:a16="http://schemas.microsoft.com/office/drawing/2014/main" id="{E81CB7EC-190D-55D4-5922-704271FD4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991601" y="89098581"/>
          <a:ext cx="2119744" cy="1236047"/>
        </a:xfrm>
        <a:prstGeom prst="rect">
          <a:avLst/>
        </a:prstGeom>
      </xdr:spPr>
    </xdr:pic>
    <xdr:clientData/>
  </xdr:twoCellAnchor>
  <xdr:twoCellAnchor editAs="oneCell">
    <xdr:from>
      <xdr:col>7</xdr:col>
      <xdr:colOff>96983</xdr:colOff>
      <xdr:row>87</xdr:row>
      <xdr:rowOff>110838</xdr:rowOff>
    </xdr:from>
    <xdr:to>
      <xdr:col>7</xdr:col>
      <xdr:colOff>2216727</xdr:colOff>
      <xdr:row>87</xdr:row>
      <xdr:rowOff>1358080</xdr:rowOff>
    </xdr:to>
    <xdr:pic>
      <xdr:nvPicPr>
        <xdr:cNvPr id="50" name="Hình ảnh 49">
          <a:extLst>
            <a:ext uri="{FF2B5EF4-FFF2-40B4-BE49-F238E27FC236}">
              <a16:creationId xmlns:a16="http://schemas.microsoft.com/office/drawing/2014/main" id="{479F0BEA-BF72-5887-1A27-0E192B1AA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991601" y="90539456"/>
          <a:ext cx="2119744" cy="1247242"/>
        </a:xfrm>
        <a:prstGeom prst="rect">
          <a:avLst/>
        </a:prstGeom>
      </xdr:spPr>
    </xdr:pic>
    <xdr:clientData/>
  </xdr:twoCellAnchor>
  <xdr:twoCellAnchor editAs="oneCell">
    <xdr:from>
      <xdr:col>7</xdr:col>
      <xdr:colOff>83127</xdr:colOff>
      <xdr:row>88</xdr:row>
      <xdr:rowOff>152398</xdr:rowOff>
    </xdr:from>
    <xdr:to>
      <xdr:col>7</xdr:col>
      <xdr:colOff>2202873</xdr:colOff>
      <xdr:row>88</xdr:row>
      <xdr:rowOff>1392856</xdr:rowOff>
    </xdr:to>
    <xdr:pic>
      <xdr:nvPicPr>
        <xdr:cNvPr id="51" name="Hình ảnh 50">
          <a:extLst>
            <a:ext uri="{FF2B5EF4-FFF2-40B4-BE49-F238E27FC236}">
              <a16:creationId xmlns:a16="http://schemas.microsoft.com/office/drawing/2014/main" id="{9EB37610-D698-8375-E440-91552C42B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77745" y="92063453"/>
          <a:ext cx="2119746" cy="1240458"/>
        </a:xfrm>
        <a:prstGeom prst="rect">
          <a:avLst/>
        </a:prstGeom>
      </xdr:spPr>
    </xdr:pic>
    <xdr:clientData/>
  </xdr:twoCellAnchor>
  <xdr:twoCellAnchor editAs="oneCell">
    <xdr:from>
      <xdr:col>7</xdr:col>
      <xdr:colOff>55419</xdr:colOff>
      <xdr:row>89</xdr:row>
      <xdr:rowOff>138546</xdr:rowOff>
    </xdr:from>
    <xdr:to>
      <xdr:col>7</xdr:col>
      <xdr:colOff>2241149</xdr:colOff>
      <xdr:row>89</xdr:row>
      <xdr:rowOff>1427017</xdr:rowOff>
    </xdr:to>
    <xdr:pic>
      <xdr:nvPicPr>
        <xdr:cNvPr id="58" name="Hình ảnh 57">
          <a:extLst>
            <a:ext uri="{FF2B5EF4-FFF2-40B4-BE49-F238E27FC236}">
              <a16:creationId xmlns:a16="http://schemas.microsoft.com/office/drawing/2014/main" id="{17FF282B-867F-A26F-8B4B-C2CBF05D7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950037" y="93559746"/>
          <a:ext cx="2185730" cy="1288471"/>
        </a:xfrm>
        <a:prstGeom prst="rect">
          <a:avLst/>
        </a:prstGeom>
      </xdr:spPr>
    </xdr:pic>
    <xdr:clientData/>
  </xdr:twoCellAnchor>
  <xdr:twoCellAnchor editAs="oneCell">
    <xdr:from>
      <xdr:col>7</xdr:col>
      <xdr:colOff>114299</xdr:colOff>
      <xdr:row>92</xdr:row>
      <xdr:rowOff>114300</xdr:rowOff>
    </xdr:from>
    <xdr:to>
      <xdr:col>7</xdr:col>
      <xdr:colOff>2167796</xdr:colOff>
      <xdr:row>92</xdr:row>
      <xdr:rowOff>1422400</xdr:rowOff>
    </xdr:to>
    <xdr:pic>
      <xdr:nvPicPr>
        <xdr:cNvPr id="63" name="Hình ảnh 62">
          <a:extLst>
            <a:ext uri="{FF2B5EF4-FFF2-40B4-BE49-F238E27FC236}">
              <a16:creationId xmlns:a16="http://schemas.microsoft.com/office/drawing/2014/main" id="{587BF52D-6A1B-72EB-F1BA-767FD46F8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004299" y="95529400"/>
          <a:ext cx="2053497" cy="1308100"/>
        </a:xfrm>
        <a:prstGeom prst="rect">
          <a:avLst/>
        </a:prstGeom>
      </xdr:spPr>
    </xdr:pic>
    <xdr:clientData/>
  </xdr:twoCellAnchor>
  <xdr:twoCellAnchor editAs="oneCell">
    <xdr:from>
      <xdr:col>7</xdr:col>
      <xdr:colOff>139701</xdr:colOff>
      <xdr:row>94</xdr:row>
      <xdr:rowOff>76200</xdr:rowOff>
    </xdr:from>
    <xdr:to>
      <xdr:col>7</xdr:col>
      <xdr:colOff>2197100</xdr:colOff>
      <xdr:row>94</xdr:row>
      <xdr:rowOff>1375321</xdr:rowOff>
    </xdr:to>
    <xdr:pic>
      <xdr:nvPicPr>
        <xdr:cNvPr id="64" name="Hình ảnh 63">
          <a:extLst>
            <a:ext uri="{FF2B5EF4-FFF2-40B4-BE49-F238E27FC236}">
              <a16:creationId xmlns:a16="http://schemas.microsoft.com/office/drawing/2014/main" id="{069347A2-B680-D727-C907-8341FD1A5A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029701" y="97269300"/>
          <a:ext cx="2057399" cy="1299121"/>
        </a:xfrm>
        <a:prstGeom prst="rect">
          <a:avLst/>
        </a:prstGeom>
      </xdr:spPr>
    </xdr:pic>
    <xdr:clientData/>
  </xdr:twoCellAnchor>
  <xdr:twoCellAnchor editAs="oneCell">
    <xdr:from>
      <xdr:col>7</xdr:col>
      <xdr:colOff>139702</xdr:colOff>
      <xdr:row>95</xdr:row>
      <xdr:rowOff>76201</xdr:rowOff>
    </xdr:from>
    <xdr:to>
      <xdr:col>7</xdr:col>
      <xdr:colOff>2176368</xdr:colOff>
      <xdr:row>95</xdr:row>
      <xdr:rowOff>1371600</xdr:rowOff>
    </xdr:to>
    <xdr:pic>
      <xdr:nvPicPr>
        <xdr:cNvPr id="65" name="Hình ảnh 64">
          <a:extLst>
            <a:ext uri="{FF2B5EF4-FFF2-40B4-BE49-F238E27FC236}">
              <a16:creationId xmlns:a16="http://schemas.microsoft.com/office/drawing/2014/main" id="{F17CB891-F4DE-123F-A711-8EA370DE11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029702" y="98691701"/>
          <a:ext cx="2036666" cy="1295399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96</xdr:row>
      <xdr:rowOff>38100</xdr:rowOff>
    </xdr:from>
    <xdr:to>
      <xdr:col>7</xdr:col>
      <xdr:colOff>2133600</xdr:colOff>
      <xdr:row>96</xdr:row>
      <xdr:rowOff>1312311</xdr:rowOff>
    </xdr:to>
    <xdr:pic>
      <xdr:nvPicPr>
        <xdr:cNvPr id="66" name="Hình ảnh 65">
          <a:extLst>
            <a:ext uri="{FF2B5EF4-FFF2-40B4-BE49-F238E27FC236}">
              <a16:creationId xmlns:a16="http://schemas.microsoft.com/office/drawing/2014/main" id="{73407D12-0929-1B3B-42AE-C9E3A4E8E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004300" y="100126800"/>
          <a:ext cx="2019300" cy="1274211"/>
        </a:xfrm>
        <a:prstGeom prst="rect">
          <a:avLst/>
        </a:prstGeom>
      </xdr:spPr>
    </xdr:pic>
    <xdr:clientData/>
  </xdr:twoCellAnchor>
  <xdr:twoCellAnchor editAs="oneCell">
    <xdr:from>
      <xdr:col>7</xdr:col>
      <xdr:colOff>63500</xdr:colOff>
      <xdr:row>97</xdr:row>
      <xdr:rowOff>63500</xdr:rowOff>
    </xdr:from>
    <xdr:to>
      <xdr:col>7</xdr:col>
      <xdr:colOff>2093387</xdr:colOff>
      <xdr:row>97</xdr:row>
      <xdr:rowOff>1346200</xdr:rowOff>
    </xdr:to>
    <xdr:pic>
      <xdr:nvPicPr>
        <xdr:cNvPr id="67" name="Hình ảnh 66">
          <a:extLst>
            <a:ext uri="{FF2B5EF4-FFF2-40B4-BE49-F238E27FC236}">
              <a16:creationId xmlns:a16="http://schemas.microsoft.com/office/drawing/2014/main" id="{E3F09453-A003-4112-085A-D4BC6DB06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953500" y="101523800"/>
          <a:ext cx="2029887" cy="1282700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100</xdr:row>
      <xdr:rowOff>139700</xdr:rowOff>
    </xdr:from>
    <xdr:to>
      <xdr:col>7</xdr:col>
      <xdr:colOff>2204922</xdr:colOff>
      <xdr:row>100</xdr:row>
      <xdr:rowOff>1384300</xdr:rowOff>
    </xdr:to>
    <xdr:pic>
      <xdr:nvPicPr>
        <xdr:cNvPr id="68" name="Hình ảnh 67">
          <a:extLst>
            <a:ext uri="{FF2B5EF4-FFF2-40B4-BE49-F238E27FC236}">
              <a16:creationId xmlns:a16="http://schemas.microsoft.com/office/drawing/2014/main" id="{6F9A3FF9-FE92-6A7A-6258-F2E91FA45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966200" y="103492300"/>
          <a:ext cx="2128722" cy="1244600"/>
        </a:xfrm>
        <a:prstGeom prst="rect">
          <a:avLst/>
        </a:prstGeom>
      </xdr:spPr>
    </xdr:pic>
    <xdr:clientData/>
  </xdr:twoCellAnchor>
  <xdr:twoCellAnchor editAs="oneCell">
    <xdr:from>
      <xdr:col>7</xdr:col>
      <xdr:colOff>88900</xdr:colOff>
      <xdr:row>102</xdr:row>
      <xdr:rowOff>203201</xdr:rowOff>
    </xdr:from>
    <xdr:to>
      <xdr:col>7</xdr:col>
      <xdr:colOff>2169691</xdr:colOff>
      <xdr:row>102</xdr:row>
      <xdr:rowOff>1422400</xdr:rowOff>
    </xdr:to>
    <xdr:pic>
      <xdr:nvPicPr>
        <xdr:cNvPr id="69" name="Hình ảnh 68">
          <a:extLst>
            <a:ext uri="{FF2B5EF4-FFF2-40B4-BE49-F238E27FC236}">
              <a16:creationId xmlns:a16="http://schemas.microsoft.com/office/drawing/2014/main" id="{272281DA-197F-46DE-8820-D3FEA1879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978900" y="105359201"/>
          <a:ext cx="2080791" cy="1219199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103</xdr:row>
      <xdr:rowOff>127000</xdr:rowOff>
    </xdr:from>
    <xdr:to>
      <xdr:col>7</xdr:col>
      <xdr:colOff>2242039</xdr:colOff>
      <xdr:row>103</xdr:row>
      <xdr:rowOff>1384300</xdr:rowOff>
    </xdr:to>
    <xdr:pic>
      <xdr:nvPicPr>
        <xdr:cNvPr id="70" name="Hình ảnh 69">
          <a:extLst>
            <a:ext uri="{FF2B5EF4-FFF2-40B4-BE49-F238E27FC236}">
              <a16:creationId xmlns:a16="http://schemas.microsoft.com/office/drawing/2014/main" id="{AE989E2E-B25E-F4E8-4394-DED20BA48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004300" y="106857800"/>
          <a:ext cx="2127739" cy="1257300"/>
        </a:xfrm>
        <a:prstGeom prst="rect">
          <a:avLst/>
        </a:prstGeom>
      </xdr:spPr>
    </xdr:pic>
    <xdr:clientData/>
  </xdr:twoCellAnchor>
  <xdr:twoCellAnchor editAs="oneCell">
    <xdr:from>
      <xdr:col>7</xdr:col>
      <xdr:colOff>50801</xdr:colOff>
      <xdr:row>105</xdr:row>
      <xdr:rowOff>127001</xdr:rowOff>
    </xdr:from>
    <xdr:to>
      <xdr:col>7</xdr:col>
      <xdr:colOff>2265075</xdr:colOff>
      <xdr:row>105</xdr:row>
      <xdr:rowOff>1206500</xdr:rowOff>
    </xdr:to>
    <xdr:pic>
      <xdr:nvPicPr>
        <xdr:cNvPr id="74" name="Hình ảnh 73">
          <a:extLst>
            <a:ext uri="{FF2B5EF4-FFF2-40B4-BE49-F238E27FC236}">
              <a16:creationId xmlns:a16="http://schemas.microsoft.com/office/drawing/2014/main" id="{7E945E53-347D-1C20-8A17-1FB45F387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940801" y="108673901"/>
          <a:ext cx="2214274" cy="1079499"/>
        </a:xfrm>
        <a:prstGeom prst="rect">
          <a:avLst/>
        </a:prstGeom>
      </xdr:spPr>
    </xdr:pic>
    <xdr:clientData/>
  </xdr:twoCellAnchor>
  <xdr:twoCellAnchor editAs="oneCell">
    <xdr:from>
      <xdr:col>7</xdr:col>
      <xdr:colOff>190499</xdr:colOff>
      <xdr:row>109</xdr:row>
      <xdr:rowOff>127000</xdr:rowOff>
    </xdr:from>
    <xdr:to>
      <xdr:col>7</xdr:col>
      <xdr:colOff>2201840</xdr:colOff>
      <xdr:row>109</xdr:row>
      <xdr:rowOff>1358899</xdr:rowOff>
    </xdr:to>
    <xdr:pic>
      <xdr:nvPicPr>
        <xdr:cNvPr id="75" name="Hình ảnh 74">
          <a:extLst>
            <a:ext uri="{FF2B5EF4-FFF2-40B4-BE49-F238E27FC236}">
              <a16:creationId xmlns:a16="http://schemas.microsoft.com/office/drawing/2014/main" id="{E932FDFA-7300-52C1-BC0F-32EC5C25D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9080499" y="112077500"/>
          <a:ext cx="2011341" cy="1231899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112</xdr:row>
      <xdr:rowOff>114301</xdr:rowOff>
    </xdr:from>
    <xdr:to>
      <xdr:col>7</xdr:col>
      <xdr:colOff>2156991</xdr:colOff>
      <xdr:row>112</xdr:row>
      <xdr:rowOff>1333500</xdr:rowOff>
    </xdr:to>
    <xdr:pic>
      <xdr:nvPicPr>
        <xdr:cNvPr id="76" name="Hình ảnh 75">
          <a:extLst>
            <a:ext uri="{FF2B5EF4-FFF2-40B4-BE49-F238E27FC236}">
              <a16:creationId xmlns:a16="http://schemas.microsoft.com/office/drawing/2014/main" id="{CD5A4D5D-FF72-09C1-8E83-28EFBB94A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966200" y="115163601"/>
          <a:ext cx="2080791" cy="1219199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114301</xdr:colOff>
      <xdr:row>113</xdr:row>
      <xdr:rowOff>127001</xdr:rowOff>
    </xdr:from>
    <xdr:to>
      <xdr:col>7</xdr:col>
      <xdr:colOff>2146300</xdr:colOff>
      <xdr:row>113</xdr:row>
      <xdr:rowOff>1316243</xdr:rowOff>
    </xdr:to>
    <xdr:pic>
      <xdr:nvPicPr>
        <xdr:cNvPr id="78" name="Hình ảnh 77">
          <a:extLst>
            <a:ext uri="{FF2B5EF4-FFF2-40B4-BE49-F238E27FC236}">
              <a16:creationId xmlns:a16="http://schemas.microsoft.com/office/drawing/2014/main" id="{678FF011-5F8A-0F12-6CF3-A48F6A6FD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9004301" y="116611401"/>
          <a:ext cx="2031999" cy="1189242"/>
        </a:xfrm>
        <a:prstGeom prst="rect">
          <a:avLst/>
        </a:prstGeom>
      </xdr:spPr>
    </xdr:pic>
    <xdr:clientData/>
  </xdr:twoCellAnchor>
  <xdr:twoCellAnchor editAs="oneCell">
    <xdr:from>
      <xdr:col>7</xdr:col>
      <xdr:colOff>177801</xdr:colOff>
      <xdr:row>110</xdr:row>
      <xdr:rowOff>114301</xdr:rowOff>
    </xdr:from>
    <xdr:to>
      <xdr:col>7</xdr:col>
      <xdr:colOff>2108201</xdr:colOff>
      <xdr:row>110</xdr:row>
      <xdr:rowOff>1252874</xdr:rowOff>
    </xdr:to>
    <xdr:pic>
      <xdr:nvPicPr>
        <xdr:cNvPr id="80" name="Hình ảnh 79">
          <a:extLst>
            <a:ext uri="{FF2B5EF4-FFF2-40B4-BE49-F238E27FC236}">
              <a16:creationId xmlns:a16="http://schemas.microsoft.com/office/drawing/2014/main" id="{2C41DF32-4943-A9BD-BDCB-0B1FDFBFB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9067801" y="113499901"/>
          <a:ext cx="1930400" cy="1138573"/>
        </a:xfrm>
        <a:prstGeom prst="rect">
          <a:avLst/>
        </a:prstGeom>
      </xdr:spPr>
    </xdr:pic>
    <xdr:clientData/>
  </xdr:twoCellAnchor>
  <xdr:twoCellAnchor editAs="oneCell">
    <xdr:from>
      <xdr:col>7</xdr:col>
      <xdr:colOff>76201</xdr:colOff>
      <xdr:row>114</xdr:row>
      <xdr:rowOff>88901</xdr:rowOff>
    </xdr:from>
    <xdr:to>
      <xdr:col>7</xdr:col>
      <xdr:colOff>2208451</xdr:colOff>
      <xdr:row>114</xdr:row>
      <xdr:rowOff>1333500</xdr:rowOff>
    </xdr:to>
    <xdr:pic>
      <xdr:nvPicPr>
        <xdr:cNvPr id="81" name="Hình ảnh 80">
          <a:extLst>
            <a:ext uri="{FF2B5EF4-FFF2-40B4-BE49-F238E27FC236}">
              <a16:creationId xmlns:a16="http://schemas.microsoft.com/office/drawing/2014/main" id="{6C83A7AE-C012-5FA8-34E2-403B436AF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966201" y="117983001"/>
          <a:ext cx="2132250" cy="1244599"/>
        </a:xfrm>
        <a:prstGeom prst="rect">
          <a:avLst/>
        </a:prstGeom>
      </xdr:spPr>
    </xdr:pic>
    <xdr:clientData/>
  </xdr:twoCellAnchor>
  <xdr:twoCellAnchor editAs="oneCell">
    <xdr:from>
      <xdr:col>7</xdr:col>
      <xdr:colOff>88901</xdr:colOff>
      <xdr:row>106</xdr:row>
      <xdr:rowOff>76200</xdr:rowOff>
    </xdr:from>
    <xdr:to>
      <xdr:col>7</xdr:col>
      <xdr:colOff>2230471</xdr:colOff>
      <xdr:row>106</xdr:row>
      <xdr:rowOff>1346200</xdr:rowOff>
    </xdr:to>
    <xdr:pic>
      <xdr:nvPicPr>
        <xdr:cNvPr id="83" name="Hình ảnh 82">
          <a:extLst>
            <a:ext uri="{FF2B5EF4-FFF2-40B4-BE49-F238E27FC236}">
              <a16:creationId xmlns:a16="http://schemas.microsoft.com/office/drawing/2014/main" id="{4CCD42AB-5CCE-9BE1-9F72-24D24AFF4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978901" y="110058200"/>
          <a:ext cx="2141570" cy="1270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osdc-nt2\osdc\Documents%20and%20Settings\ThoanCT\My%20Documents\Copy%20of%20DataLoadSheet9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alid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23"/>
  <sheetViews>
    <sheetView showGridLines="0" workbookViewId="0">
      <selection activeCell="G5" sqref="G5"/>
    </sheetView>
  </sheetViews>
  <sheetFormatPr defaultColWidth="9" defaultRowHeight="13.8"/>
  <cols>
    <col min="1" max="1" width="9" style="1"/>
    <col min="2" max="2" width="14.109375" style="1" customWidth="1"/>
    <col min="3" max="3" width="9" style="1"/>
    <col min="4" max="4" width="15" style="1" customWidth="1"/>
    <col min="5" max="5" width="32.44140625" style="1" customWidth="1"/>
    <col min="6" max="6" width="23.77734375" style="1" customWidth="1"/>
    <col min="7" max="7" width="20.44140625" style="1" customWidth="1"/>
    <col min="8" max="8" width="26.6640625" style="1" customWidth="1"/>
    <col min="9" max="16384" width="9" style="1"/>
  </cols>
  <sheetData>
    <row r="2" spans="1:8" ht="22.2">
      <c r="A2" s="25"/>
      <c r="B2" s="26" t="s">
        <v>2</v>
      </c>
      <c r="C2" s="25"/>
      <c r="D2" s="25"/>
      <c r="E2" s="25"/>
      <c r="F2" s="25"/>
      <c r="G2" s="25"/>
    </row>
    <row r="3" spans="1:8">
      <c r="A3" s="25"/>
      <c r="B3" s="27" t="s">
        <v>31</v>
      </c>
      <c r="C3" s="61">
        <v>1.2</v>
      </c>
      <c r="D3" s="28"/>
      <c r="E3" s="25"/>
      <c r="F3" s="25"/>
      <c r="G3" s="25"/>
    </row>
    <row r="4" spans="1:8">
      <c r="A4" s="25"/>
      <c r="B4" s="27" t="s">
        <v>13</v>
      </c>
      <c r="C4" s="11" t="s">
        <v>50</v>
      </c>
      <c r="D4" s="11"/>
      <c r="E4" s="25"/>
      <c r="F4" s="25"/>
      <c r="G4" s="25"/>
    </row>
    <row r="5" spans="1:8" ht="14.4" thickBot="1">
      <c r="A5" s="25"/>
      <c r="B5" s="27"/>
      <c r="C5" s="28"/>
      <c r="D5" s="28"/>
      <c r="E5" s="25"/>
      <c r="F5" s="25"/>
      <c r="G5" s="25"/>
    </row>
    <row r="6" spans="1:8" ht="14.25" customHeight="1" thickBot="1">
      <c r="A6" s="25"/>
      <c r="B6" s="27" t="s">
        <v>32</v>
      </c>
      <c r="C6" s="115" t="s">
        <v>49</v>
      </c>
      <c r="D6" s="115"/>
      <c r="E6" s="116"/>
      <c r="F6" s="25"/>
      <c r="G6" s="25"/>
    </row>
    <row r="7" spans="1:8">
      <c r="A7" s="25"/>
      <c r="B7" s="27" t="s">
        <v>33</v>
      </c>
      <c r="C7" s="115"/>
      <c r="D7" s="115"/>
      <c r="E7" s="116"/>
      <c r="F7" s="25"/>
      <c r="G7" s="25"/>
    </row>
    <row r="8" spans="1:8">
      <c r="A8" s="25"/>
      <c r="B8" s="27"/>
      <c r="C8" s="25"/>
      <c r="D8" s="25"/>
      <c r="E8" s="25"/>
      <c r="F8" s="25"/>
      <c r="G8" s="25"/>
    </row>
    <row r="9" spans="1:8">
      <c r="A9" s="25"/>
      <c r="B9" s="19"/>
      <c r="C9" s="19"/>
      <c r="D9" s="19"/>
      <c r="E9" s="19"/>
      <c r="F9" s="25"/>
      <c r="G9" s="25"/>
    </row>
    <row r="10" spans="1:8">
      <c r="B10" s="5" t="s">
        <v>22</v>
      </c>
    </row>
    <row r="11" spans="1:8" s="34" customFormat="1" ht="26.4">
      <c r="B11" s="50" t="s">
        <v>9</v>
      </c>
      <c r="C11" s="51" t="s">
        <v>23</v>
      </c>
      <c r="D11" s="51" t="s">
        <v>5</v>
      </c>
      <c r="E11" s="51" t="s">
        <v>6</v>
      </c>
      <c r="F11" s="51" t="s">
        <v>12</v>
      </c>
      <c r="G11" s="52" t="s">
        <v>11</v>
      </c>
      <c r="H11" s="86" t="s">
        <v>24</v>
      </c>
    </row>
    <row r="12" spans="1:8" s="34" customFormat="1" ht="26.4">
      <c r="B12" s="36">
        <v>39293</v>
      </c>
      <c r="C12" s="37" t="s">
        <v>38</v>
      </c>
      <c r="D12" s="38"/>
      <c r="E12" s="39" t="s">
        <v>10</v>
      </c>
      <c r="F12" s="73" t="s">
        <v>47</v>
      </c>
      <c r="G12" s="85"/>
      <c r="H12" s="87" t="s">
        <v>39</v>
      </c>
    </row>
    <row r="13" spans="1:8" s="34" customFormat="1" ht="26.4">
      <c r="B13" s="99">
        <v>39295</v>
      </c>
      <c r="C13" s="37" t="s">
        <v>40</v>
      </c>
      <c r="D13" s="38"/>
      <c r="E13" s="39" t="s">
        <v>41</v>
      </c>
      <c r="F13" s="73" t="s">
        <v>47</v>
      </c>
      <c r="G13" s="98" t="s">
        <v>48</v>
      </c>
      <c r="H13" s="87" t="s">
        <v>39</v>
      </c>
    </row>
    <row r="14" spans="1:8" s="35" customFormat="1" ht="26.4">
      <c r="B14" s="36">
        <v>39311</v>
      </c>
      <c r="C14" s="37" t="s">
        <v>42</v>
      </c>
      <c r="D14" s="38"/>
      <c r="E14" s="39" t="s">
        <v>41</v>
      </c>
      <c r="F14" s="73" t="s">
        <v>47</v>
      </c>
      <c r="G14" s="98" t="s">
        <v>43</v>
      </c>
      <c r="H14" s="87" t="s">
        <v>39</v>
      </c>
    </row>
    <row r="15" spans="1:8" s="35" customFormat="1" ht="13.2">
      <c r="B15" s="43"/>
      <c r="C15" s="44"/>
      <c r="D15" s="41"/>
      <c r="E15" s="41"/>
      <c r="F15" s="41"/>
      <c r="G15" s="41"/>
      <c r="H15" s="42"/>
    </row>
    <row r="16" spans="1:8" s="34" customFormat="1">
      <c r="B16" s="36"/>
      <c r="C16" s="40"/>
      <c r="D16" s="38"/>
      <c r="E16" s="41"/>
      <c r="F16" s="41"/>
      <c r="G16" s="41"/>
      <c r="H16" s="45"/>
    </row>
    <row r="17" spans="2:8" s="34" customFormat="1">
      <c r="B17" s="43"/>
      <c r="C17" s="44"/>
      <c r="D17" s="41"/>
      <c r="E17" s="41"/>
      <c r="F17" s="41"/>
      <c r="G17" s="41"/>
      <c r="H17" s="42"/>
    </row>
    <row r="18" spans="2:8" s="34" customFormat="1">
      <c r="B18" s="43"/>
      <c r="C18" s="44"/>
      <c r="D18" s="41"/>
      <c r="E18" s="41"/>
      <c r="F18" s="41"/>
      <c r="G18" s="41"/>
      <c r="H18" s="42"/>
    </row>
    <row r="19" spans="2:8" s="34" customFormat="1">
      <c r="B19" s="43"/>
      <c r="C19" s="44"/>
      <c r="D19" s="41"/>
      <c r="E19" s="41"/>
      <c r="F19" s="41"/>
      <c r="G19" s="41"/>
      <c r="H19" s="42"/>
    </row>
    <row r="20" spans="2:8" s="34" customFormat="1">
      <c r="B20" s="43"/>
      <c r="C20" s="44"/>
      <c r="D20" s="41"/>
      <c r="E20" s="41"/>
      <c r="F20" s="41"/>
      <c r="G20" s="41"/>
      <c r="H20" s="42"/>
    </row>
    <row r="21" spans="2:8" s="34" customFormat="1">
      <c r="B21" s="43"/>
      <c r="C21" s="44"/>
      <c r="D21" s="41"/>
      <c r="E21" s="41"/>
      <c r="F21" s="41"/>
      <c r="G21" s="41"/>
      <c r="H21" s="42"/>
    </row>
    <row r="22" spans="2:8" s="34" customFormat="1">
      <c r="B22" s="43"/>
      <c r="C22" s="44"/>
      <c r="D22" s="41"/>
      <c r="E22" s="41"/>
      <c r="F22" s="41"/>
      <c r="G22" s="41"/>
      <c r="H22" s="42"/>
    </row>
    <row r="23" spans="2:8" s="34" customFormat="1">
      <c r="B23" s="46"/>
      <c r="C23" s="47"/>
      <c r="D23" s="48"/>
      <c r="E23" s="48"/>
      <c r="F23" s="48"/>
      <c r="G23" s="48"/>
      <c r="H23" s="49"/>
    </row>
  </sheetData>
  <mergeCells count="2">
    <mergeCell ref="C6:E6"/>
    <mergeCell ref="C7:E7"/>
  </mergeCells>
  <phoneticPr fontId="0"/>
  <pageMargins left="0.37" right="0.47" top="0.5" bottom="0.38" header="0.5" footer="0.17"/>
  <pageSetup paperSize="9" orientation="landscape" horizontalDpi="96" verticalDpi="96" r:id="rId1"/>
  <headerFooter alignWithMargins="0">
    <oddFooter>&amp;L&amp;"Tahoma,Regular"&amp;8 02ae-BM/PM/HDCV/FSOFT v1/0&amp;R&amp;"Tahoma,Regular"&amp;10&amp;P/&amp;N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R117"/>
  <sheetViews>
    <sheetView tabSelected="1" topLeftCell="A63" zoomScale="60" zoomScaleNormal="60" workbookViewId="0">
      <selection activeCell="U68" sqref="U68"/>
    </sheetView>
  </sheetViews>
  <sheetFormatPr defaultColWidth="8.77734375" defaultRowHeight="13.8" outlineLevelRow="1"/>
  <cols>
    <col min="1" max="1" width="15.6640625" customWidth="1"/>
    <col min="2" max="2" width="18.109375" customWidth="1"/>
    <col min="3" max="3" width="54.6640625" customWidth="1"/>
    <col min="6" max="6" width="23.6640625" customWidth="1"/>
    <col min="7" max="7" width="18.44140625" hidden="1" customWidth="1"/>
    <col min="8" max="8" width="33.21875" customWidth="1"/>
    <col min="9" max="9" width="17.109375" customWidth="1"/>
    <col min="10" max="10" width="9" style="93"/>
    <col min="11" max="11" width="18" style="92" customWidth="1"/>
  </cols>
  <sheetData>
    <row r="1" spans="1:18" s="2" customFormat="1" ht="12.75" customHeight="1">
      <c r="A1" s="62" t="s">
        <v>2</v>
      </c>
      <c r="B1" s="131"/>
      <c r="C1" s="131"/>
      <c r="D1" s="131"/>
      <c r="E1" s="6"/>
      <c r="F1" s="6"/>
      <c r="G1" s="6"/>
      <c r="H1" s="6"/>
      <c r="I1" s="6"/>
      <c r="J1" s="100"/>
      <c r="K1" s="6"/>
      <c r="L1" s="7"/>
    </row>
    <row r="2" spans="1:18" s="2" customFormat="1" ht="11.25" customHeight="1" thickBot="1">
      <c r="A2" s="7"/>
      <c r="B2" s="132"/>
      <c r="C2" s="132"/>
      <c r="D2" s="132"/>
      <c r="E2" s="6"/>
      <c r="F2" s="6"/>
      <c r="G2" s="6"/>
      <c r="H2" s="6"/>
      <c r="I2" s="6"/>
      <c r="J2" s="100"/>
      <c r="K2" s="6"/>
      <c r="L2" s="7"/>
    </row>
    <row r="3" spans="1:18" s="3" customFormat="1" ht="15" customHeight="1">
      <c r="A3" s="63" t="s">
        <v>34</v>
      </c>
      <c r="B3" s="115" t="s">
        <v>44</v>
      </c>
      <c r="C3" s="115"/>
      <c r="D3" s="116"/>
      <c r="E3" s="66"/>
      <c r="F3" s="66"/>
      <c r="G3" s="66"/>
      <c r="H3" s="139"/>
      <c r="I3" s="139"/>
      <c r="J3" s="139"/>
      <c r="K3" s="139"/>
      <c r="L3" s="9"/>
    </row>
    <row r="4" spans="1:18" s="3" customFormat="1" ht="26.4">
      <c r="A4" s="68" t="s">
        <v>35</v>
      </c>
      <c r="B4" s="141" t="s">
        <v>45</v>
      </c>
      <c r="C4" s="142"/>
      <c r="D4" s="143"/>
      <c r="E4" s="66"/>
      <c r="F4" s="66"/>
      <c r="G4" s="66"/>
      <c r="H4" s="139"/>
      <c r="I4" s="139"/>
      <c r="J4" s="139"/>
      <c r="K4" s="139"/>
      <c r="L4" s="9"/>
    </row>
    <row r="5" spans="1:18" s="77" customFormat="1" ht="26.4">
      <c r="A5" s="68" t="s">
        <v>28</v>
      </c>
      <c r="B5" s="134" t="s">
        <v>46</v>
      </c>
      <c r="C5" s="135"/>
      <c r="D5" s="136"/>
      <c r="E5" s="75"/>
      <c r="F5" s="75"/>
      <c r="G5" s="75"/>
      <c r="H5" s="138"/>
      <c r="I5" s="138"/>
      <c r="J5" s="138"/>
      <c r="K5" s="138"/>
      <c r="L5" s="76"/>
    </row>
    <row r="6" spans="1:18" s="3" customFormat="1" ht="15" customHeight="1">
      <c r="A6" s="12" t="s">
        <v>36</v>
      </c>
      <c r="B6" s="88">
        <f>COUNTIF(J13:J17,"Pass")</f>
        <v>3</v>
      </c>
      <c r="C6" s="10" t="s">
        <v>37</v>
      </c>
      <c r="D6" s="13">
        <f>COUNTIF(J10:J736,"Pending")</f>
        <v>4</v>
      </c>
      <c r="E6" s="8"/>
      <c r="F6" s="8"/>
      <c r="G6" s="8"/>
      <c r="H6" s="139"/>
      <c r="I6" s="139"/>
      <c r="J6" s="139"/>
      <c r="K6" s="139"/>
      <c r="L6" s="9"/>
    </row>
    <row r="7" spans="1:18" s="3" customFormat="1" ht="15" customHeight="1" thickBot="1">
      <c r="A7" s="14" t="s">
        <v>0</v>
      </c>
      <c r="B7" s="89">
        <f>COUNTIF(J13:J17,"Fail")</f>
        <v>0</v>
      </c>
      <c r="C7" s="29" t="s">
        <v>26</v>
      </c>
      <c r="D7" s="64">
        <f>COUNTA(A13:A17) -15</f>
        <v>-13</v>
      </c>
      <c r="E7" s="67"/>
      <c r="F7" s="67"/>
      <c r="G7" s="67"/>
      <c r="H7" s="139"/>
      <c r="I7" s="139"/>
      <c r="J7" s="139"/>
      <c r="K7" s="139"/>
      <c r="L7" s="9"/>
    </row>
    <row r="8" spans="1:18" s="3" customFormat="1" ht="15" customHeight="1">
      <c r="A8" s="133"/>
      <c r="B8" s="133"/>
      <c r="C8" s="133"/>
      <c r="D8" s="133"/>
      <c r="E8" s="8"/>
      <c r="F8" s="8"/>
      <c r="G8" s="8"/>
      <c r="H8" s="8"/>
      <c r="I8" s="8"/>
      <c r="J8" s="101"/>
      <c r="K8" s="101"/>
      <c r="L8" s="9"/>
    </row>
    <row r="9" spans="1:18" s="79" customFormat="1" ht="12" customHeight="1">
      <c r="A9" s="148" t="s">
        <v>29</v>
      </c>
      <c r="B9" s="149" t="s">
        <v>3</v>
      </c>
      <c r="C9" s="148" t="s">
        <v>14</v>
      </c>
      <c r="D9" s="155" t="s">
        <v>27</v>
      </c>
      <c r="E9" s="156"/>
      <c r="F9" s="156"/>
      <c r="G9" s="157"/>
      <c r="H9" s="144" t="s">
        <v>51</v>
      </c>
      <c r="I9" s="144" t="s">
        <v>25</v>
      </c>
      <c r="J9" s="140" t="s">
        <v>4</v>
      </c>
      <c r="K9" s="140" t="s">
        <v>30</v>
      </c>
      <c r="L9" s="78"/>
    </row>
    <row r="10" spans="1:18" s="3" customFormat="1" ht="12" customHeight="1">
      <c r="A10" s="140"/>
      <c r="B10" s="150"/>
      <c r="C10" s="140"/>
      <c r="D10" s="145"/>
      <c r="E10" s="158"/>
      <c r="F10" s="158"/>
      <c r="G10" s="159"/>
      <c r="H10" s="145"/>
      <c r="I10" s="145"/>
      <c r="J10" s="140"/>
      <c r="K10" s="140"/>
      <c r="L10" s="9"/>
    </row>
    <row r="11" spans="1:18" s="80" customFormat="1" ht="15">
      <c r="A11" s="146"/>
      <c r="B11" s="146"/>
      <c r="C11" s="146"/>
      <c r="D11" s="146"/>
      <c r="E11" s="146"/>
      <c r="F11" s="146"/>
      <c r="G11" s="146"/>
      <c r="H11" s="146"/>
      <c r="I11" s="146"/>
      <c r="J11" s="146"/>
      <c r="K11" s="147"/>
    </row>
    <row r="12" spans="1:18" s="4" customFormat="1" ht="18.600000000000001" customHeight="1">
      <c r="A12" s="120" t="s">
        <v>52</v>
      </c>
      <c r="B12" s="121"/>
      <c r="C12" s="121"/>
      <c r="D12" s="121"/>
      <c r="E12" s="121"/>
      <c r="F12" s="121"/>
      <c r="G12" s="121"/>
      <c r="H12" s="121"/>
      <c r="I12" s="121"/>
      <c r="J12" s="121"/>
      <c r="K12" s="122"/>
    </row>
    <row r="13" spans="1:18" s="4" customFormat="1" ht="18.600000000000001" customHeight="1" outlineLevel="1">
      <c r="A13" s="123" t="s">
        <v>66</v>
      </c>
      <c r="B13" s="124"/>
      <c r="C13" s="124"/>
      <c r="D13" s="124"/>
      <c r="E13" s="124"/>
      <c r="F13" s="124"/>
      <c r="G13" s="124"/>
      <c r="H13" s="124"/>
      <c r="I13" s="124"/>
      <c r="J13" s="124"/>
      <c r="K13" s="137"/>
    </row>
    <row r="14" spans="1:18" s="4" customFormat="1" ht="96.6" customHeight="1" outlineLevel="1">
      <c r="A14" s="84"/>
      <c r="B14" s="90" t="s">
        <v>54</v>
      </c>
      <c r="C14" s="83" t="s">
        <v>53</v>
      </c>
      <c r="D14" s="154" t="s">
        <v>55</v>
      </c>
      <c r="E14" s="153"/>
      <c r="F14" s="153"/>
      <c r="G14" s="82"/>
      <c r="H14" s="97"/>
      <c r="I14" s="102">
        <v>45740</v>
      </c>
      <c r="J14" s="103" t="s">
        <v>36</v>
      </c>
      <c r="K14" s="81"/>
      <c r="R14" s="106"/>
    </row>
    <row r="15" spans="1:18" s="4" customFormat="1" ht="20.399999999999999" customHeight="1" outlineLevel="1">
      <c r="A15" s="123" t="s">
        <v>67</v>
      </c>
      <c r="B15" s="124"/>
      <c r="C15" s="124"/>
      <c r="D15" s="95"/>
      <c r="E15" s="95"/>
      <c r="F15" s="95"/>
      <c r="G15" s="95"/>
      <c r="H15" s="95"/>
      <c r="I15" s="95"/>
      <c r="J15" s="95"/>
      <c r="K15" s="96"/>
    </row>
    <row r="16" spans="1:18" s="4" customFormat="1" ht="103.8" customHeight="1" outlineLevel="1">
      <c r="A16" s="84"/>
      <c r="B16" s="94" t="s">
        <v>56</v>
      </c>
      <c r="C16" s="94" t="s">
        <v>57</v>
      </c>
      <c r="D16" s="152" t="s">
        <v>58</v>
      </c>
      <c r="E16" s="153"/>
      <c r="F16" s="153"/>
      <c r="G16" s="82"/>
      <c r="H16" s="91"/>
      <c r="I16" s="104">
        <v>45741</v>
      </c>
      <c r="J16" s="103" t="s">
        <v>36</v>
      </c>
      <c r="K16" s="81"/>
    </row>
    <row r="17" spans="1:11" ht="105" customHeight="1">
      <c r="A17" s="84"/>
      <c r="B17" s="83" t="s">
        <v>59</v>
      </c>
      <c r="C17" s="83" t="s">
        <v>60</v>
      </c>
      <c r="D17" s="152" t="s">
        <v>100</v>
      </c>
      <c r="E17" s="151"/>
      <c r="F17" s="151"/>
      <c r="G17" s="82"/>
      <c r="H17" s="91"/>
      <c r="I17" s="104">
        <v>45741</v>
      </c>
      <c r="J17" s="103" t="s">
        <v>36</v>
      </c>
      <c r="K17" s="81"/>
    </row>
    <row r="18" spans="1:11" ht="99" customHeight="1">
      <c r="A18" s="84"/>
      <c r="B18" s="83" t="s">
        <v>61</v>
      </c>
      <c r="C18" s="83" t="s">
        <v>62</v>
      </c>
      <c r="D18" s="129" t="s">
        <v>63</v>
      </c>
      <c r="E18" s="151"/>
      <c r="F18" s="151"/>
      <c r="G18" s="82"/>
      <c r="H18" s="91"/>
      <c r="I18" s="104">
        <v>45741</v>
      </c>
      <c r="J18" s="103" t="s">
        <v>36</v>
      </c>
      <c r="K18" s="81"/>
    </row>
    <row r="19" spans="1:11" ht="122.4" customHeight="1">
      <c r="A19" s="84"/>
      <c r="B19" s="83" t="s">
        <v>105</v>
      </c>
      <c r="C19" s="83" t="s">
        <v>102</v>
      </c>
      <c r="D19" s="129" t="s">
        <v>106</v>
      </c>
      <c r="E19" s="130"/>
      <c r="F19" s="130"/>
      <c r="G19" s="82"/>
      <c r="H19" s="91"/>
      <c r="I19" s="104">
        <v>45741</v>
      </c>
      <c r="J19" s="103" t="s">
        <v>36</v>
      </c>
      <c r="K19" s="81"/>
    </row>
    <row r="20" spans="1:11" ht="112.8" customHeight="1">
      <c r="A20" s="84"/>
      <c r="B20" s="83" t="s">
        <v>104</v>
      </c>
      <c r="C20" s="83" t="s">
        <v>103</v>
      </c>
      <c r="D20" s="129" t="s">
        <v>64</v>
      </c>
      <c r="E20" s="130"/>
      <c r="F20" s="130"/>
      <c r="G20" s="82"/>
      <c r="H20" s="91"/>
      <c r="I20" s="104">
        <v>45741</v>
      </c>
      <c r="J20" s="103" t="s">
        <v>36</v>
      </c>
      <c r="K20" s="81"/>
    </row>
    <row r="21" spans="1:11" ht="22.2" customHeight="1">
      <c r="A21" s="120" t="s">
        <v>65</v>
      </c>
      <c r="B21" s="121"/>
      <c r="C21" s="121"/>
      <c r="D21" s="121"/>
      <c r="E21" s="121"/>
      <c r="F21" s="121"/>
      <c r="G21" s="121"/>
      <c r="H21" s="121"/>
      <c r="I21" s="121"/>
      <c r="J21" s="121"/>
      <c r="K21" s="122"/>
    </row>
    <row r="22" spans="1:11" ht="26.4" customHeight="1">
      <c r="A22" s="123" t="s">
        <v>68</v>
      </c>
      <c r="B22" s="124"/>
      <c r="C22" s="124"/>
      <c r="D22" s="95"/>
      <c r="E22" s="95"/>
      <c r="F22" s="95"/>
      <c r="G22" s="95"/>
      <c r="H22" s="95"/>
      <c r="I22" s="95"/>
      <c r="J22" s="95"/>
      <c r="K22" s="96"/>
    </row>
    <row r="23" spans="1:11" ht="121.8" customHeight="1">
      <c r="A23" s="107"/>
      <c r="B23" s="108" t="s">
        <v>69</v>
      </c>
      <c r="C23" s="108" t="s">
        <v>70</v>
      </c>
      <c r="D23" s="117" t="s">
        <v>71</v>
      </c>
      <c r="E23" s="118"/>
      <c r="F23" s="119"/>
      <c r="G23" s="107"/>
      <c r="H23" s="107"/>
      <c r="I23" s="109">
        <v>45754</v>
      </c>
      <c r="J23" s="103" t="s">
        <v>36</v>
      </c>
      <c r="K23" s="107"/>
    </row>
    <row r="24" spans="1:11" ht="113.4" customHeight="1">
      <c r="A24" s="110"/>
      <c r="B24" s="110" t="s">
        <v>72</v>
      </c>
      <c r="C24" s="110" t="s">
        <v>73</v>
      </c>
      <c r="D24" s="117" t="s">
        <v>74</v>
      </c>
      <c r="E24" s="118"/>
      <c r="F24" s="119"/>
      <c r="G24" s="110"/>
      <c r="H24" s="110"/>
      <c r="I24" s="109">
        <v>45754</v>
      </c>
      <c r="J24" s="103" t="s">
        <v>36</v>
      </c>
      <c r="K24" s="110"/>
    </row>
    <row r="25" spans="1:11" ht="24" customHeight="1">
      <c r="A25" s="123" t="s">
        <v>75</v>
      </c>
      <c r="B25" s="124"/>
      <c r="C25" s="124"/>
      <c r="D25" s="95"/>
      <c r="E25" s="95"/>
      <c r="F25" s="95"/>
      <c r="G25" s="95"/>
      <c r="H25" s="95"/>
      <c r="I25" s="95"/>
      <c r="J25" s="95"/>
      <c r="K25" s="96"/>
    </row>
    <row r="26" spans="1:11" ht="112.2" customHeight="1">
      <c r="A26" s="107"/>
      <c r="B26" s="108" t="s">
        <v>76</v>
      </c>
      <c r="C26" s="108" t="s">
        <v>77</v>
      </c>
      <c r="D26" s="117" t="s">
        <v>78</v>
      </c>
      <c r="E26" s="118"/>
      <c r="F26" s="119"/>
      <c r="G26" s="107"/>
      <c r="H26" s="107"/>
      <c r="I26" s="109">
        <v>45754</v>
      </c>
      <c r="J26" s="103" t="s">
        <v>36</v>
      </c>
      <c r="K26" s="107"/>
    </row>
    <row r="27" spans="1:11" ht="121.2" customHeight="1">
      <c r="A27" s="107"/>
      <c r="B27" s="108" t="s">
        <v>143</v>
      </c>
      <c r="C27" s="108" t="s">
        <v>141</v>
      </c>
      <c r="D27" s="117" t="s">
        <v>142</v>
      </c>
      <c r="E27" s="118"/>
      <c r="F27" s="119"/>
      <c r="G27" s="107"/>
      <c r="H27" s="107"/>
      <c r="I27" s="109">
        <v>45754</v>
      </c>
      <c r="J27" s="103" t="s">
        <v>36</v>
      </c>
      <c r="K27" s="107"/>
    </row>
    <row r="28" spans="1:11" ht="111" customHeight="1">
      <c r="A28" s="107"/>
      <c r="B28" s="110" t="s">
        <v>79</v>
      </c>
      <c r="C28" s="108" t="s">
        <v>86</v>
      </c>
      <c r="D28" s="125" t="s">
        <v>85</v>
      </c>
      <c r="E28" s="118"/>
      <c r="F28" s="119"/>
      <c r="G28" s="107"/>
      <c r="H28" s="107"/>
      <c r="I28" s="109">
        <v>45754</v>
      </c>
      <c r="J28" s="103" t="s">
        <v>36</v>
      </c>
      <c r="K28" s="110"/>
    </row>
    <row r="29" spans="1:11" ht="106.8" customHeight="1">
      <c r="A29" s="110"/>
      <c r="B29" s="110" t="s">
        <v>80</v>
      </c>
      <c r="C29" s="110" t="s">
        <v>83</v>
      </c>
      <c r="D29" s="117" t="s">
        <v>81</v>
      </c>
      <c r="E29" s="118"/>
      <c r="F29" s="119"/>
      <c r="G29" s="110"/>
      <c r="H29" s="110"/>
      <c r="I29" s="109">
        <v>45754</v>
      </c>
      <c r="J29" s="103" t="s">
        <v>36</v>
      </c>
      <c r="K29" s="110"/>
    </row>
    <row r="30" spans="1:11" ht="114.6" customHeight="1">
      <c r="A30" s="107"/>
      <c r="B30" s="110" t="s">
        <v>82</v>
      </c>
      <c r="C30" s="108" t="s">
        <v>84</v>
      </c>
      <c r="D30" s="117" t="s">
        <v>81</v>
      </c>
      <c r="E30" s="118"/>
      <c r="F30" s="119"/>
      <c r="G30" s="107"/>
      <c r="H30" s="107"/>
      <c r="I30" s="109">
        <v>45754</v>
      </c>
      <c r="J30" s="103" t="s">
        <v>36</v>
      </c>
      <c r="K30" s="107"/>
    </row>
    <row r="31" spans="1:11" ht="112.2" customHeight="1">
      <c r="A31" s="107"/>
      <c r="B31" s="108" t="s">
        <v>87</v>
      </c>
      <c r="C31" s="108" t="s">
        <v>88</v>
      </c>
      <c r="D31" s="125" t="s">
        <v>89</v>
      </c>
      <c r="E31" s="118"/>
      <c r="F31" s="119"/>
      <c r="G31" s="107"/>
      <c r="H31" s="107"/>
      <c r="I31" s="109">
        <v>45752</v>
      </c>
      <c r="J31" s="105" t="s">
        <v>0</v>
      </c>
      <c r="K31" s="108" t="s">
        <v>90</v>
      </c>
    </row>
    <row r="32" spans="1:11" ht="130.19999999999999" customHeight="1">
      <c r="A32" s="107"/>
      <c r="B32" s="108" t="s">
        <v>95</v>
      </c>
      <c r="C32" s="108" t="s">
        <v>96</v>
      </c>
      <c r="D32" s="125" t="s">
        <v>94</v>
      </c>
      <c r="E32" s="118"/>
      <c r="F32" s="119"/>
      <c r="G32" s="107"/>
      <c r="H32" s="107"/>
      <c r="I32" s="109">
        <v>45755</v>
      </c>
      <c r="J32" s="105" t="s">
        <v>0</v>
      </c>
      <c r="K32" s="112" t="s">
        <v>116</v>
      </c>
    </row>
    <row r="33" spans="1:11" ht="123" customHeight="1">
      <c r="A33" s="107"/>
      <c r="B33" s="108" t="s">
        <v>97</v>
      </c>
      <c r="C33" s="108" t="s">
        <v>98</v>
      </c>
      <c r="D33" s="125" t="s">
        <v>99</v>
      </c>
      <c r="E33" s="118"/>
      <c r="F33" s="119"/>
      <c r="G33" s="107"/>
      <c r="H33" s="107"/>
      <c r="I33" s="109">
        <v>45755</v>
      </c>
      <c r="J33" s="105" t="s">
        <v>0</v>
      </c>
      <c r="K33" s="112" t="s">
        <v>116</v>
      </c>
    </row>
    <row r="34" spans="1:11" ht="18.600000000000001" customHeight="1">
      <c r="A34" s="120" t="s">
        <v>91</v>
      </c>
      <c r="B34" s="121"/>
      <c r="C34" s="121"/>
      <c r="D34" s="121"/>
      <c r="E34" s="121"/>
      <c r="F34" s="121"/>
      <c r="G34" s="121"/>
      <c r="H34" s="121"/>
      <c r="I34" s="121"/>
      <c r="J34" s="121"/>
      <c r="K34" s="122"/>
    </row>
    <row r="35" spans="1:11" ht="21.6" customHeight="1">
      <c r="A35" s="123" t="s">
        <v>68</v>
      </c>
      <c r="B35" s="124"/>
      <c r="C35" s="124"/>
      <c r="D35" s="95"/>
      <c r="E35" s="95"/>
      <c r="F35" s="95"/>
      <c r="G35" s="95"/>
      <c r="H35" s="95"/>
      <c r="I35" s="95"/>
      <c r="J35" s="95"/>
      <c r="K35" s="96"/>
    </row>
    <row r="36" spans="1:11" ht="129" customHeight="1">
      <c r="A36" s="107"/>
      <c r="B36" s="110" t="s">
        <v>92</v>
      </c>
      <c r="C36" s="108" t="s">
        <v>107</v>
      </c>
      <c r="D36" s="117" t="s">
        <v>93</v>
      </c>
      <c r="E36" s="118"/>
      <c r="F36" s="119"/>
      <c r="G36" s="107"/>
      <c r="H36" s="107"/>
      <c r="I36" s="109">
        <v>45754</v>
      </c>
      <c r="J36" s="105" t="s">
        <v>0</v>
      </c>
      <c r="K36" s="110" t="s">
        <v>108</v>
      </c>
    </row>
    <row r="37" spans="1:11" ht="111.6" customHeight="1">
      <c r="A37" s="111"/>
      <c r="B37" s="110" t="s">
        <v>101</v>
      </c>
      <c r="C37" s="108" t="s">
        <v>158</v>
      </c>
      <c r="D37" s="117" t="s">
        <v>93</v>
      </c>
      <c r="E37" s="118"/>
      <c r="F37" s="119"/>
      <c r="G37" s="107"/>
      <c r="H37" s="107"/>
      <c r="I37" s="109">
        <v>45761</v>
      </c>
      <c r="J37" s="103" t="s">
        <v>36</v>
      </c>
      <c r="K37" s="108"/>
    </row>
    <row r="38" spans="1:11" ht="113.4" customHeight="1">
      <c r="A38" s="108"/>
      <c r="B38" s="108" t="s">
        <v>109</v>
      </c>
      <c r="C38" s="108" t="s">
        <v>159</v>
      </c>
      <c r="D38" s="117" t="s">
        <v>93</v>
      </c>
      <c r="E38" s="118"/>
      <c r="F38" s="119"/>
      <c r="G38" s="108"/>
      <c r="H38" s="108"/>
      <c r="I38" s="109">
        <v>45761</v>
      </c>
      <c r="J38" s="103" t="s">
        <v>36</v>
      </c>
      <c r="K38" s="108"/>
    </row>
    <row r="39" spans="1:11" ht="115.2" customHeight="1">
      <c r="A39" s="107"/>
      <c r="B39" s="108" t="s">
        <v>137</v>
      </c>
      <c r="C39" s="108" t="s">
        <v>156</v>
      </c>
      <c r="D39" s="117" t="s">
        <v>140</v>
      </c>
      <c r="E39" s="118"/>
      <c r="F39" s="119"/>
      <c r="G39" s="107"/>
      <c r="H39" s="107"/>
      <c r="I39" s="109">
        <v>45761</v>
      </c>
      <c r="J39" s="103" t="s">
        <v>36</v>
      </c>
      <c r="K39" s="107"/>
    </row>
    <row r="40" spans="1:11" ht="129" customHeight="1">
      <c r="A40" s="107"/>
      <c r="B40" s="108" t="s">
        <v>138</v>
      </c>
      <c r="C40" s="108" t="s">
        <v>157</v>
      </c>
      <c r="D40" s="117" t="s">
        <v>139</v>
      </c>
      <c r="E40" s="118"/>
      <c r="F40" s="119"/>
      <c r="G40" s="107"/>
      <c r="H40" s="107"/>
      <c r="I40" s="109">
        <v>45761</v>
      </c>
      <c r="J40" s="103" t="s">
        <v>36</v>
      </c>
      <c r="K40" s="107"/>
    </row>
    <row r="41" spans="1:11" ht="19.8" customHeight="1">
      <c r="A41" s="123" t="s">
        <v>75</v>
      </c>
      <c r="B41" s="124"/>
      <c r="C41" s="124"/>
      <c r="D41" s="95"/>
      <c r="E41" s="95"/>
      <c r="F41" s="95"/>
      <c r="G41" s="95"/>
      <c r="H41" s="95"/>
      <c r="I41" s="95"/>
      <c r="J41" s="95"/>
      <c r="K41" s="96"/>
    </row>
    <row r="42" spans="1:11" ht="116.4" customHeight="1">
      <c r="A42" s="107"/>
      <c r="B42" s="110" t="s">
        <v>110</v>
      </c>
      <c r="C42" s="110" t="s">
        <v>111</v>
      </c>
      <c r="D42" s="117" t="s">
        <v>112</v>
      </c>
      <c r="E42" s="118"/>
      <c r="F42" s="119"/>
      <c r="G42" s="107"/>
      <c r="H42" s="107"/>
      <c r="I42" s="109">
        <v>45758</v>
      </c>
      <c r="J42" s="103" t="s">
        <v>36</v>
      </c>
      <c r="K42" s="107"/>
    </row>
    <row r="43" spans="1:11" ht="119.4" customHeight="1">
      <c r="A43" s="107"/>
      <c r="B43" s="110" t="s">
        <v>113</v>
      </c>
      <c r="C43" s="110" t="s">
        <v>114</v>
      </c>
      <c r="D43" s="117" t="s">
        <v>115</v>
      </c>
      <c r="E43" s="118"/>
      <c r="F43" s="119"/>
      <c r="G43" s="107"/>
      <c r="H43" s="107"/>
      <c r="I43" s="109">
        <v>45758</v>
      </c>
      <c r="J43" s="103" t="s">
        <v>36</v>
      </c>
      <c r="K43" s="107"/>
    </row>
    <row r="44" spans="1:11" ht="110.4" customHeight="1">
      <c r="A44" s="107"/>
      <c r="B44" s="110" t="s">
        <v>117</v>
      </c>
      <c r="C44" s="110" t="s">
        <v>118</v>
      </c>
      <c r="D44" s="117" t="s">
        <v>119</v>
      </c>
      <c r="E44" s="118"/>
      <c r="F44" s="119"/>
      <c r="G44" s="107"/>
      <c r="H44" s="107"/>
      <c r="I44" s="109">
        <v>45759</v>
      </c>
      <c r="J44" s="103" t="s">
        <v>36</v>
      </c>
      <c r="K44" s="107"/>
    </row>
    <row r="45" spans="1:11" ht="118.8" customHeight="1">
      <c r="A45" s="107"/>
      <c r="B45" s="110" t="s">
        <v>120</v>
      </c>
      <c r="C45" s="110" t="s">
        <v>160</v>
      </c>
      <c r="D45" s="117" t="s">
        <v>121</v>
      </c>
      <c r="E45" s="118"/>
      <c r="F45" s="119"/>
      <c r="G45" s="107"/>
      <c r="H45" s="107"/>
      <c r="I45" s="109">
        <v>45761</v>
      </c>
      <c r="J45" s="103" t="s">
        <v>36</v>
      </c>
      <c r="K45" s="107"/>
    </row>
    <row r="46" spans="1:11" ht="126.6" customHeight="1">
      <c r="A46" s="107"/>
      <c r="B46" s="110" t="s">
        <v>122</v>
      </c>
      <c r="C46" s="110" t="s">
        <v>123</v>
      </c>
      <c r="D46" s="117" t="s">
        <v>124</v>
      </c>
      <c r="E46" s="118"/>
      <c r="F46" s="119"/>
      <c r="G46" s="107"/>
      <c r="H46" s="107"/>
      <c r="I46" s="109">
        <v>45759</v>
      </c>
      <c r="J46" s="103" t="s">
        <v>36</v>
      </c>
      <c r="K46" s="107"/>
    </row>
    <row r="47" spans="1:11" ht="119.4" customHeight="1">
      <c r="A47" s="107"/>
      <c r="B47" s="110" t="s">
        <v>125</v>
      </c>
      <c r="C47" s="110" t="s">
        <v>126</v>
      </c>
      <c r="D47" s="117" t="s">
        <v>127</v>
      </c>
      <c r="E47" s="118"/>
      <c r="F47" s="119"/>
      <c r="G47" s="107"/>
      <c r="H47" s="107"/>
      <c r="I47" s="109">
        <v>45759</v>
      </c>
      <c r="J47" s="105" t="s">
        <v>0</v>
      </c>
      <c r="K47" s="113" t="s">
        <v>116</v>
      </c>
    </row>
    <row r="48" spans="1:11" ht="126.6" customHeight="1">
      <c r="A48" s="107"/>
      <c r="B48" s="110" t="s">
        <v>128</v>
      </c>
      <c r="C48" s="110" t="s">
        <v>132</v>
      </c>
      <c r="D48" s="125" t="s">
        <v>129</v>
      </c>
      <c r="E48" s="118"/>
      <c r="F48" s="119"/>
      <c r="G48" s="107"/>
      <c r="H48" s="107"/>
      <c r="I48" s="109">
        <v>45759</v>
      </c>
      <c r="J48" s="103" t="s">
        <v>36</v>
      </c>
      <c r="K48" s="107"/>
    </row>
    <row r="49" spans="1:11" ht="137.4" customHeight="1">
      <c r="A49" s="107"/>
      <c r="B49" s="110" t="s">
        <v>130</v>
      </c>
      <c r="C49" s="110" t="s">
        <v>133</v>
      </c>
      <c r="D49" s="125" t="s">
        <v>131</v>
      </c>
      <c r="E49" s="118"/>
      <c r="F49" s="119"/>
      <c r="G49" s="107"/>
      <c r="H49" s="107"/>
      <c r="I49" s="109">
        <v>45759</v>
      </c>
      <c r="J49" s="103" t="s">
        <v>36</v>
      </c>
      <c r="K49" s="107"/>
    </row>
    <row r="50" spans="1:11" ht="21" customHeight="1">
      <c r="A50" s="120" t="s">
        <v>134</v>
      </c>
      <c r="B50" s="121"/>
      <c r="C50" s="121"/>
      <c r="D50" s="121"/>
      <c r="E50" s="121"/>
      <c r="F50" s="121"/>
      <c r="G50" s="121"/>
      <c r="H50" s="121"/>
      <c r="I50" s="121"/>
      <c r="J50" s="121"/>
      <c r="K50" s="122"/>
    </row>
    <row r="51" spans="1:11" ht="19.8" customHeight="1">
      <c r="A51" s="123" t="s">
        <v>135</v>
      </c>
      <c r="B51" s="124"/>
      <c r="C51" s="124"/>
      <c r="D51" s="95"/>
      <c r="E51" s="95"/>
      <c r="F51" s="95"/>
      <c r="G51" s="95"/>
      <c r="H51" s="95"/>
      <c r="I51" s="95"/>
      <c r="J51" s="95"/>
      <c r="K51" s="96"/>
    </row>
    <row r="52" spans="1:11" ht="115.8" customHeight="1">
      <c r="A52" s="107"/>
      <c r="B52" s="110" t="s">
        <v>136</v>
      </c>
      <c r="C52" s="110" t="s">
        <v>147</v>
      </c>
      <c r="D52" s="117" t="s">
        <v>148</v>
      </c>
      <c r="E52" s="118"/>
      <c r="F52" s="119"/>
      <c r="G52" s="107"/>
      <c r="H52" s="107"/>
      <c r="I52" s="109">
        <v>45759</v>
      </c>
      <c r="J52" s="105" t="s">
        <v>0</v>
      </c>
      <c r="K52" s="113" t="s">
        <v>116</v>
      </c>
    </row>
    <row r="53" spans="1:11" ht="109.8" customHeight="1">
      <c r="A53" s="107"/>
      <c r="B53" s="110" t="s">
        <v>144</v>
      </c>
      <c r="C53" s="110" t="s">
        <v>146</v>
      </c>
      <c r="D53" s="117" t="s">
        <v>202</v>
      </c>
      <c r="E53" s="118"/>
      <c r="F53" s="119"/>
      <c r="G53" s="107"/>
      <c r="H53" s="107"/>
      <c r="I53" s="109">
        <v>45760</v>
      </c>
      <c r="J53" s="103" t="s">
        <v>36</v>
      </c>
      <c r="K53" s="107"/>
    </row>
    <row r="54" spans="1:11" ht="106.8" customHeight="1">
      <c r="A54" s="107"/>
      <c r="B54" s="110" t="s">
        <v>145</v>
      </c>
      <c r="C54" s="110" t="s">
        <v>150</v>
      </c>
      <c r="D54" s="117" t="s">
        <v>149</v>
      </c>
      <c r="E54" s="118"/>
      <c r="F54" s="119"/>
      <c r="G54" s="107"/>
      <c r="H54" s="107"/>
      <c r="I54" s="109">
        <v>45760</v>
      </c>
      <c r="J54" s="103" t="s">
        <v>36</v>
      </c>
      <c r="K54" s="107"/>
    </row>
    <row r="55" spans="1:11" ht="113.4" customHeight="1">
      <c r="A55" s="107"/>
      <c r="B55" s="110" t="s">
        <v>171</v>
      </c>
      <c r="C55" s="110" t="s">
        <v>172</v>
      </c>
      <c r="D55" s="117" t="s">
        <v>149</v>
      </c>
      <c r="E55" s="118"/>
      <c r="F55" s="119"/>
      <c r="G55" s="107"/>
      <c r="H55" s="107"/>
      <c r="I55" s="109">
        <v>45761</v>
      </c>
      <c r="J55" s="103" t="s">
        <v>36</v>
      </c>
      <c r="K55" s="107"/>
    </row>
    <row r="56" spans="1:11" ht="22.2" customHeight="1">
      <c r="A56" s="123" t="s">
        <v>151</v>
      </c>
      <c r="B56" s="124"/>
      <c r="C56" s="124"/>
      <c r="D56" s="95"/>
      <c r="E56" s="95"/>
      <c r="F56" s="95"/>
      <c r="G56" s="95"/>
      <c r="H56" s="95"/>
      <c r="I56" s="95"/>
      <c r="J56" s="95"/>
      <c r="K56" s="96"/>
    </row>
    <row r="57" spans="1:11" ht="126.6" customHeight="1">
      <c r="A57" s="107"/>
      <c r="B57" s="108" t="s">
        <v>152</v>
      </c>
      <c r="C57" s="110" t="s">
        <v>153</v>
      </c>
      <c r="D57" s="117" t="s">
        <v>154</v>
      </c>
      <c r="E57" s="118"/>
      <c r="F57" s="119"/>
      <c r="G57" s="107"/>
      <c r="H57" s="107"/>
      <c r="I57" s="109">
        <v>45760</v>
      </c>
      <c r="J57" s="103" t="s">
        <v>36</v>
      </c>
      <c r="K57" s="107"/>
    </row>
    <row r="58" spans="1:11" ht="117" customHeight="1">
      <c r="A58" s="107"/>
      <c r="B58" s="110" t="s">
        <v>155</v>
      </c>
      <c r="C58" s="110" t="s">
        <v>162</v>
      </c>
      <c r="D58" s="117" t="s">
        <v>161</v>
      </c>
      <c r="E58" s="118"/>
      <c r="F58" s="119"/>
      <c r="G58" s="107"/>
      <c r="H58" s="107"/>
      <c r="I58" s="109">
        <v>45761</v>
      </c>
      <c r="J58" s="103" t="s">
        <v>36</v>
      </c>
      <c r="K58" s="107"/>
    </row>
    <row r="59" spans="1:11" ht="112.8" customHeight="1">
      <c r="A59" s="107"/>
      <c r="B59" s="110" t="s">
        <v>163</v>
      </c>
      <c r="C59" s="110" t="s">
        <v>164</v>
      </c>
      <c r="D59" s="117" t="s">
        <v>165</v>
      </c>
      <c r="E59" s="118"/>
      <c r="F59" s="119"/>
      <c r="G59" s="107"/>
      <c r="H59" s="107"/>
      <c r="I59" s="109">
        <v>45761</v>
      </c>
      <c r="J59" s="103" t="s">
        <v>36</v>
      </c>
      <c r="K59" s="107"/>
    </row>
    <row r="60" spans="1:11" ht="102.6" customHeight="1">
      <c r="A60" s="107"/>
      <c r="B60" s="110" t="s">
        <v>166</v>
      </c>
      <c r="C60" s="110" t="s">
        <v>167</v>
      </c>
      <c r="D60" s="117" t="s">
        <v>165</v>
      </c>
      <c r="E60" s="118"/>
      <c r="F60" s="119"/>
      <c r="G60" s="107"/>
      <c r="H60" s="107"/>
      <c r="I60" s="109">
        <v>45761</v>
      </c>
      <c r="J60" s="103" t="s">
        <v>36</v>
      </c>
      <c r="K60" s="107"/>
    </row>
    <row r="61" spans="1:11" ht="103.2" customHeight="1">
      <c r="A61" s="107"/>
      <c r="B61" s="110" t="s">
        <v>168</v>
      </c>
      <c r="C61" s="110" t="s">
        <v>169</v>
      </c>
      <c r="D61" s="117" t="s">
        <v>170</v>
      </c>
      <c r="E61" s="118"/>
      <c r="F61" s="119"/>
      <c r="G61" s="107"/>
      <c r="H61" s="107"/>
      <c r="I61" s="109">
        <v>45761</v>
      </c>
      <c r="J61" s="103" t="s">
        <v>36</v>
      </c>
      <c r="K61" s="107"/>
    </row>
    <row r="62" spans="1:11" ht="105.6" customHeight="1">
      <c r="A62" s="107"/>
      <c r="B62" s="110" t="s">
        <v>173</v>
      </c>
      <c r="C62" s="110" t="s">
        <v>174</v>
      </c>
      <c r="D62" s="117" t="s">
        <v>170</v>
      </c>
      <c r="E62" s="118"/>
      <c r="F62" s="119"/>
      <c r="G62" s="107"/>
      <c r="H62" s="107"/>
      <c r="I62" s="109">
        <v>45761</v>
      </c>
      <c r="J62" s="103" t="s">
        <v>36</v>
      </c>
      <c r="K62" s="107"/>
    </row>
    <row r="63" spans="1:11" ht="97.8" customHeight="1">
      <c r="A63" s="107"/>
      <c r="B63" s="110" t="s">
        <v>217</v>
      </c>
      <c r="C63" s="108" t="s">
        <v>175</v>
      </c>
      <c r="D63" s="117" t="s">
        <v>176</v>
      </c>
      <c r="E63" s="118"/>
      <c r="F63" s="119"/>
      <c r="G63" s="107"/>
      <c r="H63" s="107"/>
      <c r="I63" s="109">
        <v>45761</v>
      </c>
      <c r="J63" s="114" t="s">
        <v>37</v>
      </c>
      <c r="K63" s="107"/>
    </row>
    <row r="64" spans="1:11" ht="111" customHeight="1">
      <c r="A64" s="107"/>
      <c r="B64" s="110" t="s">
        <v>218</v>
      </c>
      <c r="C64" s="110" t="s">
        <v>178</v>
      </c>
      <c r="D64" s="117" t="s">
        <v>177</v>
      </c>
      <c r="E64" s="118"/>
      <c r="F64" s="119"/>
      <c r="G64" s="107"/>
      <c r="H64" s="107"/>
      <c r="I64" s="109">
        <v>45396</v>
      </c>
      <c r="J64" s="114" t="s">
        <v>37</v>
      </c>
      <c r="K64" s="107"/>
    </row>
    <row r="65" spans="1:14" ht="19.8" customHeight="1">
      <c r="A65" s="120" t="s">
        <v>179</v>
      </c>
      <c r="B65" s="121"/>
      <c r="C65" s="121"/>
      <c r="D65" s="121"/>
      <c r="E65" s="121"/>
      <c r="F65" s="121"/>
      <c r="G65" s="121"/>
      <c r="H65" s="121"/>
      <c r="I65" s="121"/>
      <c r="J65" s="121"/>
      <c r="K65" s="122"/>
    </row>
    <row r="66" spans="1:14" ht="19.8" customHeight="1">
      <c r="A66" s="123" t="s">
        <v>180</v>
      </c>
      <c r="B66" s="124"/>
      <c r="C66" s="124"/>
      <c r="D66" s="95"/>
      <c r="E66" s="95"/>
      <c r="F66" s="95"/>
      <c r="G66" s="95"/>
      <c r="H66" s="95"/>
      <c r="I66" s="95"/>
      <c r="J66" s="95"/>
      <c r="K66" s="96"/>
    </row>
    <row r="67" spans="1:14" ht="114" customHeight="1">
      <c r="A67" s="107"/>
      <c r="B67" s="110" t="s">
        <v>184</v>
      </c>
      <c r="C67" s="108" t="s">
        <v>189</v>
      </c>
      <c r="D67" s="117" t="s">
        <v>187</v>
      </c>
      <c r="E67" s="118"/>
      <c r="F67" s="119"/>
      <c r="G67" s="107"/>
      <c r="H67" s="107"/>
      <c r="I67" s="109">
        <v>45762</v>
      </c>
      <c r="J67" s="105" t="s">
        <v>0</v>
      </c>
      <c r="K67" s="108" t="s">
        <v>262</v>
      </c>
      <c r="N67" t="s">
        <v>185</v>
      </c>
    </row>
    <row r="68" spans="1:14" ht="118.2" customHeight="1">
      <c r="A68" s="107"/>
      <c r="B68" s="110" t="s">
        <v>186</v>
      </c>
      <c r="C68" s="108" t="s">
        <v>190</v>
      </c>
      <c r="D68" s="117" t="s">
        <v>187</v>
      </c>
      <c r="E68" s="118"/>
      <c r="F68" s="119"/>
      <c r="G68" s="107"/>
      <c r="H68" s="107"/>
      <c r="I68" s="109">
        <v>45762</v>
      </c>
      <c r="J68" s="105" t="s">
        <v>0</v>
      </c>
      <c r="K68" s="108" t="s">
        <v>261</v>
      </c>
    </row>
    <row r="69" spans="1:14" ht="112.2" customHeight="1">
      <c r="A69" s="107"/>
      <c r="B69" s="110" t="s">
        <v>209</v>
      </c>
      <c r="C69" s="110" t="s">
        <v>210</v>
      </c>
      <c r="D69" s="125" t="s">
        <v>239</v>
      </c>
      <c r="E69" s="118"/>
      <c r="F69" s="119"/>
      <c r="G69" s="107"/>
      <c r="H69" s="107"/>
      <c r="I69" s="109">
        <v>45762</v>
      </c>
      <c r="J69" s="105" t="s">
        <v>0</v>
      </c>
      <c r="K69" s="112" t="s">
        <v>302</v>
      </c>
    </row>
    <row r="70" spans="1:14" ht="23.4" customHeight="1">
      <c r="A70" s="123" t="s">
        <v>181</v>
      </c>
      <c r="B70" s="124"/>
      <c r="C70" s="124"/>
      <c r="D70" s="95"/>
      <c r="E70" s="95"/>
      <c r="F70" s="95"/>
      <c r="G70" s="95"/>
      <c r="H70" s="95"/>
      <c r="I70" s="95"/>
      <c r="J70" s="95"/>
      <c r="K70" s="96"/>
    </row>
    <row r="71" spans="1:14" ht="109.8" customHeight="1">
      <c r="A71" s="107"/>
      <c r="B71" s="110" t="s">
        <v>182</v>
      </c>
      <c r="C71" s="110" t="s">
        <v>188</v>
      </c>
      <c r="D71" s="125" t="s">
        <v>183</v>
      </c>
      <c r="E71" s="160"/>
      <c r="F71" s="161"/>
      <c r="G71" s="107"/>
      <c r="H71" s="107"/>
      <c r="I71" s="109">
        <v>45762</v>
      </c>
      <c r="J71" s="103" t="s">
        <v>36</v>
      </c>
      <c r="K71" s="107"/>
    </row>
    <row r="72" spans="1:14" ht="110.4" customHeight="1">
      <c r="A72" s="107"/>
      <c r="B72" s="110" t="s">
        <v>191</v>
      </c>
      <c r="C72" s="108" t="s">
        <v>193</v>
      </c>
      <c r="D72" s="117" t="s">
        <v>192</v>
      </c>
      <c r="E72" s="118"/>
      <c r="F72" s="119"/>
      <c r="G72" s="107"/>
      <c r="H72" s="107"/>
      <c r="I72" s="109">
        <v>45762</v>
      </c>
      <c r="J72" s="103" t="s">
        <v>36</v>
      </c>
      <c r="K72" s="107"/>
    </row>
    <row r="73" spans="1:14" ht="109.8" customHeight="1">
      <c r="A73" s="110"/>
      <c r="B73" s="110" t="s">
        <v>194</v>
      </c>
      <c r="C73" s="110" t="s">
        <v>195</v>
      </c>
      <c r="D73" s="117" t="s">
        <v>192</v>
      </c>
      <c r="E73" s="118"/>
      <c r="F73" s="119"/>
      <c r="G73" s="110"/>
      <c r="H73" s="110"/>
      <c r="I73" s="109">
        <v>45762</v>
      </c>
      <c r="J73" s="103" t="s">
        <v>36</v>
      </c>
      <c r="K73" s="110"/>
    </row>
    <row r="74" spans="1:14" ht="115.8" customHeight="1">
      <c r="A74" s="107"/>
      <c r="B74" s="110" t="s">
        <v>196</v>
      </c>
      <c r="C74" s="110" t="s">
        <v>197</v>
      </c>
      <c r="D74" s="117" t="s">
        <v>198</v>
      </c>
      <c r="E74" s="118"/>
      <c r="F74" s="119"/>
      <c r="G74" s="107"/>
      <c r="H74" s="107"/>
      <c r="I74" s="109">
        <v>45762</v>
      </c>
      <c r="J74" s="105" t="s">
        <v>0</v>
      </c>
      <c r="K74" s="108" t="s">
        <v>260</v>
      </c>
    </row>
    <row r="75" spans="1:14" ht="19.2" customHeight="1">
      <c r="A75" s="120" t="s">
        <v>199</v>
      </c>
      <c r="B75" s="121"/>
      <c r="C75" s="121"/>
      <c r="D75" s="121"/>
      <c r="E75" s="121"/>
      <c r="F75" s="121"/>
      <c r="G75" s="121"/>
      <c r="H75" s="121"/>
      <c r="I75" s="121"/>
      <c r="J75" s="121"/>
      <c r="K75" s="122"/>
    </row>
    <row r="76" spans="1:14" ht="21" customHeight="1">
      <c r="A76" s="123" t="s">
        <v>204</v>
      </c>
      <c r="B76" s="124"/>
      <c r="C76" s="124"/>
      <c r="D76" s="95"/>
      <c r="E76" s="95"/>
      <c r="F76" s="95"/>
      <c r="G76" s="95"/>
      <c r="H76" s="95"/>
      <c r="I76" s="95"/>
      <c r="J76" s="95"/>
      <c r="K76" s="96"/>
    </row>
    <row r="77" spans="1:14" ht="108" customHeight="1">
      <c r="A77" s="110"/>
      <c r="B77" s="110" t="s">
        <v>200</v>
      </c>
      <c r="C77" s="110" t="s">
        <v>201</v>
      </c>
      <c r="D77" s="117" t="s">
        <v>203</v>
      </c>
      <c r="E77" s="118"/>
      <c r="F77" s="119"/>
      <c r="G77" s="110"/>
      <c r="H77" s="110"/>
      <c r="I77" s="109">
        <v>45762</v>
      </c>
      <c r="J77" s="103" t="s">
        <v>36</v>
      </c>
      <c r="K77" s="110"/>
    </row>
    <row r="78" spans="1:14" ht="105.6" customHeight="1">
      <c r="A78" s="110"/>
      <c r="B78" s="110" t="s">
        <v>205</v>
      </c>
      <c r="C78" s="110" t="s">
        <v>212</v>
      </c>
      <c r="D78" s="117" t="s">
        <v>203</v>
      </c>
      <c r="E78" s="118"/>
      <c r="F78" s="119"/>
      <c r="G78" s="110"/>
      <c r="H78" s="110"/>
      <c r="I78" s="109">
        <v>45762</v>
      </c>
      <c r="J78" s="105" t="s">
        <v>0</v>
      </c>
      <c r="K78" s="110" t="s">
        <v>259</v>
      </c>
    </row>
    <row r="79" spans="1:14" ht="22.2" customHeight="1">
      <c r="A79" s="123" t="s">
        <v>206</v>
      </c>
      <c r="B79" s="124"/>
      <c r="C79" s="124"/>
      <c r="D79" s="95"/>
      <c r="E79" s="95"/>
      <c r="F79" s="95"/>
      <c r="G79" s="95"/>
      <c r="H79" s="95"/>
      <c r="I79" s="95"/>
      <c r="J79" s="95"/>
      <c r="K79" s="96"/>
    </row>
    <row r="80" spans="1:14" ht="106.2" customHeight="1">
      <c r="A80" s="110"/>
      <c r="B80" s="110" t="s">
        <v>207</v>
      </c>
      <c r="C80" s="110" t="s">
        <v>208</v>
      </c>
      <c r="D80" s="117" t="s">
        <v>154</v>
      </c>
      <c r="E80" s="118"/>
      <c r="F80" s="119"/>
      <c r="G80" s="110"/>
      <c r="H80" s="110"/>
      <c r="I80" s="109">
        <v>45762</v>
      </c>
      <c r="J80" s="103" t="s">
        <v>36</v>
      </c>
      <c r="K80" s="110"/>
    </row>
    <row r="81" spans="1:11" ht="111.6" customHeight="1">
      <c r="A81" s="110"/>
      <c r="B81" s="110" t="s">
        <v>211</v>
      </c>
      <c r="C81" s="110" t="s">
        <v>213</v>
      </c>
      <c r="D81" s="117" t="s">
        <v>216</v>
      </c>
      <c r="E81" s="118"/>
      <c r="F81" s="119"/>
      <c r="G81" s="110"/>
      <c r="H81" s="110"/>
      <c r="I81" s="109">
        <v>45762</v>
      </c>
      <c r="J81" s="103" t="s">
        <v>36</v>
      </c>
      <c r="K81" s="110"/>
    </row>
    <row r="82" spans="1:11" ht="113.4" customHeight="1">
      <c r="A82" s="110"/>
      <c r="B82" s="110" t="s">
        <v>214</v>
      </c>
      <c r="C82" s="110" t="s">
        <v>215</v>
      </c>
      <c r="D82" s="117" t="s">
        <v>216</v>
      </c>
      <c r="E82" s="118"/>
      <c r="F82" s="119"/>
      <c r="G82" s="110"/>
      <c r="H82" s="110"/>
      <c r="I82" s="109">
        <v>45763</v>
      </c>
      <c r="J82" s="103" t="s">
        <v>36</v>
      </c>
      <c r="K82" s="110"/>
    </row>
    <row r="83" spans="1:11" ht="121.8" customHeight="1">
      <c r="A83" s="107"/>
      <c r="B83" s="110" t="s">
        <v>225</v>
      </c>
      <c r="C83" s="108" t="s">
        <v>226</v>
      </c>
      <c r="D83" s="125" t="s">
        <v>227</v>
      </c>
      <c r="E83" s="118"/>
      <c r="F83" s="119"/>
      <c r="G83" s="107"/>
      <c r="H83" s="107"/>
      <c r="I83" s="109">
        <v>45763</v>
      </c>
      <c r="J83" s="103" t="s">
        <v>36</v>
      </c>
      <c r="K83" s="107"/>
    </row>
    <row r="84" spans="1:11" ht="124.2" customHeight="1">
      <c r="A84" s="107"/>
      <c r="B84" s="110" t="s">
        <v>219</v>
      </c>
      <c r="C84" s="108" t="s">
        <v>222</v>
      </c>
      <c r="D84" s="117" t="s">
        <v>221</v>
      </c>
      <c r="E84" s="118"/>
      <c r="F84" s="119"/>
      <c r="G84" s="107"/>
      <c r="H84" s="107"/>
      <c r="I84" s="109"/>
      <c r="J84" s="114" t="s">
        <v>37</v>
      </c>
      <c r="K84" s="107"/>
    </row>
    <row r="85" spans="1:11" ht="139.19999999999999" customHeight="1">
      <c r="A85" s="107"/>
      <c r="B85" s="110" t="s">
        <v>220</v>
      </c>
      <c r="C85" s="110" t="s">
        <v>223</v>
      </c>
      <c r="D85" s="117" t="s">
        <v>224</v>
      </c>
      <c r="E85" s="118"/>
      <c r="F85" s="119"/>
      <c r="G85" s="107"/>
      <c r="H85" s="107"/>
      <c r="I85" s="109"/>
      <c r="J85" s="114" t="s">
        <v>37</v>
      </c>
      <c r="K85" s="107"/>
    </row>
    <row r="86" spans="1:11" ht="20.399999999999999" customHeight="1">
      <c r="A86" s="120" t="s">
        <v>228</v>
      </c>
      <c r="B86" s="121"/>
      <c r="C86" s="121"/>
      <c r="D86" s="121"/>
      <c r="E86" s="121"/>
      <c r="F86" s="121"/>
      <c r="G86" s="121"/>
      <c r="H86" s="121"/>
      <c r="I86" s="121"/>
      <c r="J86" s="121"/>
      <c r="K86" s="122"/>
    </row>
    <row r="87" spans="1:11" ht="117" customHeight="1">
      <c r="A87" s="110"/>
      <c r="B87" s="110" t="s">
        <v>229</v>
      </c>
      <c r="C87" s="110" t="s">
        <v>232</v>
      </c>
      <c r="D87" s="117" t="s">
        <v>230</v>
      </c>
      <c r="E87" s="118"/>
      <c r="F87" s="119"/>
      <c r="G87" s="110"/>
      <c r="H87" s="110"/>
      <c r="I87" s="109">
        <v>45763</v>
      </c>
      <c r="J87" s="103" t="s">
        <v>36</v>
      </c>
      <c r="K87" s="110"/>
    </row>
    <row r="88" spans="1:11" ht="117" customHeight="1">
      <c r="A88" s="110"/>
      <c r="B88" s="110" t="s">
        <v>231</v>
      </c>
      <c r="C88" s="110" t="s">
        <v>233</v>
      </c>
      <c r="D88" s="117" t="s">
        <v>230</v>
      </c>
      <c r="E88" s="118"/>
      <c r="F88" s="119"/>
      <c r="G88" s="110"/>
      <c r="H88" s="110"/>
      <c r="I88" s="109">
        <v>45763</v>
      </c>
      <c r="J88" s="103" t="s">
        <v>36</v>
      </c>
      <c r="K88" s="110"/>
    </row>
    <row r="89" spans="1:11" ht="119.4" customHeight="1">
      <c r="A89" s="107"/>
      <c r="B89" s="110" t="s">
        <v>256</v>
      </c>
      <c r="C89" s="110" t="s">
        <v>234</v>
      </c>
      <c r="D89" s="117" t="s">
        <v>230</v>
      </c>
      <c r="E89" s="118"/>
      <c r="F89" s="119"/>
      <c r="G89" s="107"/>
      <c r="H89" s="107"/>
      <c r="I89" s="109">
        <v>45763</v>
      </c>
      <c r="J89" s="105" t="s">
        <v>0</v>
      </c>
      <c r="K89" s="110" t="s">
        <v>258</v>
      </c>
    </row>
    <row r="90" spans="1:11" ht="126" customHeight="1">
      <c r="A90" s="107"/>
      <c r="B90" s="110" t="s">
        <v>237</v>
      </c>
      <c r="C90" s="110" t="s">
        <v>236</v>
      </c>
      <c r="D90" s="117" t="s">
        <v>235</v>
      </c>
      <c r="E90" s="118"/>
      <c r="F90" s="119"/>
      <c r="G90" s="107"/>
      <c r="H90" s="107"/>
      <c r="I90" s="109">
        <v>45763</v>
      </c>
      <c r="J90" s="105" t="s">
        <v>0</v>
      </c>
      <c r="K90" s="110" t="s">
        <v>257</v>
      </c>
    </row>
    <row r="91" spans="1:11" ht="19.8" customHeight="1">
      <c r="A91" s="120" t="s">
        <v>238</v>
      </c>
      <c r="B91" s="121"/>
      <c r="C91" s="121"/>
      <c r="D91" s="121"/>
      <c r="E91" s="121"/>
      <c r="F91" s="121"/>
      <c r="G91" s="121"/>
      <c r="H91" s="121"/>
      <c r="I91" s="121"/>
      <c r="J91" s="121"/>
      <c r="K91" s="122"/>
    </row>
    <row r="92" spans="1:11" ht="18" customHeight="1">
      <c r="A92" s="123" t="s">
        <v>242</v>
      </c>
      <c r="B92" s="124"/>
      <c r="C92" s="124"/>
      <c r="D92" s="95"/>
      <c r="E92" s="95"/>
      <c r="F92" s="95"/>
      <c r="G92" s="95"/>
      <c r="H92" s="95"/>
      <c r="I92" s="95"/>
      <c r="J92" s="95"/>
      <c r="K92" s="96"/>
    </row>
    <row r="93" spans="1:11" ht="120" customHeight="1">
      <c r="A93" s="110"/>
      <c r="B93" s="110" t="s">
        <v>240</v>
      </c>
      <c r="C93" s="110" t="s">
        <v>245</v>
      </c>
      <c r="D93" s="117" t="s">
        <v>241</v>
      </c>
      <c r="E93" s="118"/>
      <c r="F93" s="119"/>
      <c r="G93" s="110"/>
      <c r="H93" s="110"/>
      <c r="I93" s="109">
        <v>45763</v>
      </c>
      <c r="J93" s="103" t="s">
        <v>36</v>
      </c>
      <c r="K93" s="110"/>
    </row>
    <row r="94" spans="1:11" ht="20.399999999999999" customHeight="1">
      <c r="A94" s="123" t="s">
        <v>243</v>
      </c>
      <c r="B94" s="124"/>
      <c r="C94" s="124"/>
      <c r="D94" s="95"/>
      <c r="E94" s="95"/>
      <c r="F94" s="95"/>
      <c r="G94" s="95"/>
      <c r="H94" s="95"/>
      <c r="I94" s="95"/>
      <c r="J94" s="95"/>
      <c r="K94" s="96"/>
    </row>
    <row r="95" spans="1:11" ht="112.2" customHeight="1">
      <c r="A95" s="110"/>
      <c r="B95" s="110" t="s">
        <v>244</v>
      </c>
      <c r="C95" s="110" t="s">
        <v>246</v>
      </c>
      <c r="D95" s="117" t="s">
        <v>78</v>
      </c>
      <c r="E95" s="118"/>
      <c r="F95" s="119"/>
      <c r="G95" s="110"/>
      <c r="H95" s="110"/>
      <c r="I95" s="109">
        <v>45763</v>
      </c>
      <c r="J95" s="103" t="s">
        <v>36</v>
      </c>
      <c r="K95" s="110"/>
    </row>
    <row r="96" spans="1:11" ht="115.8" customHeight="1">
      <c r="A96" s="110"/>
      <c r="B96" s="110" t="s">
        <v>247</v>
      </c>
      <c r="C96" s="110" t="s">
        <v>248</v>
      </c>
      <c r="D96" s="117" t="s">
        <v>249</v>
      </c>
      <c r="E96" s="118"/>
      <c r="F96" s="119"/>
      <c r="G96" s="110"/>
      <c r="H96" s="110"/>
      <c r="I96" s="109">
        <v>45763</v>
      </c>
      <c r="J96" s="103" t="s">
        <v>36</v>
      </c>
      <c r="K96" s="110"/>
    </row>
    <row r="97" spans="1:11" ht="108" customHeight="1">
      <c r="A97" s="110"/>
      <c r="B97" s="110" t="s">
        <v>250</v>
      </c>
      <c r="C97" s="110" t="s">
        <v>251</v>
      </c>
      <c r="D97" s="125" t="s">
        <v>252</v>
      </c>
      <c r="E97" s="118"/>
      <c r="F97" s="119"/>
      <c r="G97" s="110"/>
      <c r="H97" s="110"/>
      <c r="I97" s="109">
        <v>45763</v>
      </c>
      <c r="J97" s="103" t="s">
        <v>36</v>
      </c>
      <c r="K97" s="110"/>
    </row>
    <row r="98" spans="1:11" ht="108.6" customHeight="1">
      <c r="A98" s="107"/>
      <c r="B98" s="110" t="s">
        <v>253</v>
      </c>
      <c r="C98" s="110" t="s">
        <v>254</v>
      </c>
      <c r="D98" s="117" t="s">
        <v>255</v>
      </c>
      <c r="E98" s="118"/>
      <c r="F98" s="119"/>
      <c r="G98" s="107"/>
      <c r="H98" s="107"/>
      <c r="I98" s="109">
        <v>45763</v>
      </c>
      <c r="J98" s="103" t="s">
        <v>36</v>
      </c>
      <c r="K98" s="107"/>
    </row>
    <row r="99" spans="1:11" ht="22.2" customHeight="1">
      <c r="A99" s="120" t="s">
        <v>263</v>
      </c>
      <c r="B99" s="121"/>
      <c r="C99" s="121"/>
      <c r="D99" s="121"/>
      <c r="E99" s="121"/>
      <c r="F99" s="121"/>
      <c r="G99" s="121"/>
      <c r="H99" s="121"/>
      <c r="I99" s="121"/>
      <c r="J99" s="121"/>
      <c r="K99" s="122"/>
    </row>
    <row r="100" spans="1:11" ht="18" customHeight="1">
      <c r="A100" s="123" t="s">
        <v>264</v>
      </c>
      <c r="B100" s="124"/>
      <c r="C100" s="124"/>
      <c r="D100" s="95"/>
      <c r="E100" s="95"/>
      <c r="F100" s="95"/>
      <c r="G100" s="95"/>
      <c r="H100" s="95"/>
      <c r="I100" s="95"/>
      <c r="J100" s="95"/>
      <c r="K100" s="96"/>
    </row>
    <row r="101" spans="1:11" ht="124.8" customHeight="1">
      <c r="A101" s="110"/>
      <c r="B101" s="110" t="s">
        <v>265</v>
      </c>
      <c r="C101" s="110" t="s">
        <v>266</v>
      </c>
      <c r="D101" s="117" t="s">
        <v>267</v>
      </c>
      <c r="E101" s="118"/>
      <c r="F101" s="119"/>
      <c r="G101" s="110"/>
      <c r="H101" s="110"/>
      <c r="I101" s="109">
        <v>45763</v>
      </c>
      <c r="J101" s="103" t="s">
        <v>36</v>
      </c>
      <c r="K101" s="110"/>
    </row>
    <row r="102" spans="1:11" ht="17.399999999999999" customHeight="1">
      <c r="A102" s="123" t="s">
        <v>268</v>
      </c>
      <c r="B102" s="124"/>
      <c r="C102" s="124"/>
      <c r="D102" s="95"/>
      <c r="E102" s="95"/>
      <c r="F102" s="95"/>
      <c r="G102" s="95"/>
      <c r="H102" s="95"/>
      <c r="I102" s="95"/>
      <c r="J102" s="95"/>
      <c r="K102" s="96"/>
    </row>
    <row r="103" spans="1:11" ht="123.6" customHeight="1">
      <c r="A103" s="107"/>
      <c r="B103" s="108" t="s">
        <v>269</v>
      </c>
      <c r="C103" s="110" t="s">
        <v>270</v>
      </c>
      <c r="D103" s="117" t="s">
        <v>78</v>
      </c>
      <c r="E103" s="118"/>
      <c r="F103" s="119"/>
      <c r="G103" s="107"/>
      <c r="H103" s="107"/>
      <c r="I103" s="109">
        <v>45763</v>
      </c>
      <c r="J103" s="103" t="s">
        <v>36</v>
      </c>
      <c r="K103" s="107"/>
    </row>
    <row r="104" spans="1:11" ht="122.4" customHeight="1">
      <c r="A104" s="107"/>
      <c r="B104" s="108" t="s">
        <v>271</v>
      </c>
      <c r="C104" s="110" t="s">
        <v>272</v>
      </c>
      <c r="D104" s="117" t="s">
        <v>273</v>
      </c>
      <c r="E104" s="118"/>
      <c r="F104" s="119"/>
      <c r="G104" s="107"/>
      <c r="H104" s="107"/>
      <c r="I104" s="109">
        <v>45763</v>
      </c>
      <c r="J104" s="103" t="s">
        <v>36</v>
      </c>
      <c r="K104" s="107"/>
    </row>
    <row r="105" spans="1:11" ht="21" customHeight="1">
      <c r="A105" s="120" t="s">
        <v>274</v>
      </c>
      <c r="B105" s="121"/>
      <c r="C105" s="121"/>
      <c r="D105" s="121"/>
      <c r="E105" s="121"/>
      <c r="F105" s="121"/>
      <c r="G105" s="121"/>
      <c r="H105" s="121"/>
      <c r="I105" s="121"/>
      <c r="J105" s="121"/>
      <c r="K105" s="122"/>
    </row>
    <row r="106" spans="1:11" ht="112.8" customHeight="1">
      <c r="A106" s="107"/>
      <c r="B106" s="110" t="s">
        <v>275</v>
      </c>
      <c r="C106" s="110" t="s">
        <v>276</v>
      </c>
      <c r="D106" s="125" t="s">
        <v>277</v>
      </c>
      <c r="E106" s="118"/>
      <c r="F106" s="119"/>
      <c r="G106" s="107"/>
      <c r="H106" s="107"/>
      <c r="I106" s="109">
        <v>45763</v>
      </c>
      <c r="J106" s="103" t="s">
        <v>36</v>
      </c>
      <c r="K106" s="107"/>
    </row>
    <row r="107" spans="1:11" ht="114" customHeight="1">
      <c r="A107" s="110"/>
      <c r="B107" s="110" t="s">
        <v>299</v>
      </c>
      <c r="C107" s="110" t="s">
        <v>300</v>
      </c>
      <c r="D107" s="117" t="s">
        <v>301</v>
      </c>
      <c r="E107" s="118"/>
      <c r="F107" s="119"/>
      <c r="G107" s="110"/>
      <c r="H107" s="110"/>
      <c r="I107" s="109">
        <v>45764</v>
      </c>
      <c r="J107" s="103" t="s">
        <v>36</v>
      </c>
      <c r="K107" s="110"/>
    </row>
    <row r="108" spans="1:11" ht="21" customHeight="1">
      <c r="A108" s="120" t="s">
        <v>282</v>
      </c>
      <c r="B108" s="121"/>
      <c r="C108" s="121"/>
      <c r="D108" s="121"/>
      <c r="E108" s="121"/>
      <c r="F108" s="121"/>
      <c r="G108" s="121"/>
      <c r="H108" s="121"/>
      <c r="I108" s="121"/>
      <c r="J108" s="121"/>
      <c r="K108" s="122"/>
    </row>
    <row r="109" spans="1:11" ht="20.399999999999999" customHeight="1">
      <c r="A109" s="123" t="s">
        <v>283</v>
      </c>
      <c r="B109" s="124"/>
      <c r="C109" s="124"/>
      <c r="D109" s="95"/>
      <c r="E109" s="95"/>
      <c r="F109" s="95"/>
      <c r="G109" s="95"/>
      <c r="H109" s="95"/>
      <c r="I109" s="95"/>
      <c r="J109" s="95"/>
      <c r="K109" s="96"/>
    </row>
    <row r="110" spans="1:11" ht="112.8" customHeight="1">
      <c r="A110" s="110"/>
      <c r="B110" s="110" t="s">
        <v>278</v>
      </c>
      <c r="C110" s="110" t="s">
        <v>279</v>
      </c>
      <c r="D110" s="125" t="s">
        <v>280</v>
      </c>
      <c r="E110" s="118"/>
      <c r="F110" s="119"/>
      <c r="G110" s="110"/>
      <c r="H110" s="110"/>
      <c r="I110" s="109">
        <v>45764</v>
      </c>
      <c r="J110" s="103" t="s">
        <v>36</v>
      </c>
      <c r="K110" s="110"/>
    </row>
    <row r="111" spans="1:11" ht="109.8" customHeight="1">
      <c r="A111" s="110"/>
      <c r="B111" s="110" t="s">
        <v>281</v>
      </c>
      <c r="C111" s="110" t="s">
        <v>292</v>
      </c>
      <c r="D111" s="126" t="s">
        <v>293</v>
      </c>
      <c r="E111" s="127"/>
      <c r="F111" s="128"/>
      <c r="G111" s="110"/>
      <c r="H111" s="110"/>
      <c r="I111" s="109">
        <v>45764</v>
      </c>
      <c r="J111" s="103" t="s">
        <v>36</v>
      </c>
      <c r="K111" s="110"/>
    </row>
    <row r="112" spans="1:11" ht="21" customHeight="1">
      <c r="A112" s="123" t="s">
        <v>284</v>
      </c>
      <c r="B112" s="124"/>
      <c r="C112" s="124"/>
      <c r="D112" s="95"/>
      <c r="E112" s="95"/>
      <c r="F112" s="95"/>
      <c r="G112" s="95"/>
      <c r="H112" s="95"/>
      <c r="I112" s="95"/>
      <c r="J112" s="95"/>
      <c r="K112" s="96"/>
    </row>
    <row r="113" spans="1:11" ht="112.8" customHeight="1">
      <c r="A113" s="110"/>
      <c r="B113" s="110" t="s">
        <v>285</v>
      </c>
      <c r="C113" s="110" t="s">
        <v>286</v>
      </c>
      <c r="D113" s="117" t="s">
        <v>287</v>
      </c>
      <c r="E113" s="118"/>
      <c r="F113" s="119"/>
      <c r="G113" s="110"/>
      <c r="H113" s="110"/>
      <c r="I113" s="109">
        <v>45764</v>
      </c>
      <c r="J113" s="103" t="s">
        <v>36</v>
      </c>
      <c r="K113" s="110"/>
    </row>
    <row r="114" spans="1:11" ht="111" customHeight="1">
      <c r="A114" s="110"/>
      <c r="B114" s="110" t="s">
        <v>288</v>
      </c>
      <c r="C114" s="110" t="s">
        <v>289</v>
      </c>
      <c r="D114" s="117" t="s">
        <v>290</v>
      </c>
      <c r="E114" s="118"/>
      <c r="F114" s="119"/>
      <c r="G114" s="110"/>
      <c r="H114" s="110"/>
      <c r="I114" s="109">
        <v>45764</v>
      </c>
      <c r="J114" s="103" t="s">
        <v>36</v>
      </c>
      <c r="K114" s="110"/>
    </row>
    <row r="115" spans="1:11" ht="112.8" customHeight="1">
      <c r="A115" s="110"/>
      <c r="B115" s="110" t="s">
        <v>291</v>
      </c>
      <c r="C115" s="110" t="s">
        <v>294</v>
      </c>
      <c r="D115" s="117" t="s">
        <v>295</v>
      </c>
      <c r="E115" s="118"/>
      <c r="F115" s="119"/>
      <c r="G115" s="110"/>
      <c r="H115" s="110"/>
      <c r="I115" s="109">
        <v>45764</v>
      </c>
      <c r="J115" s="105" t="s">
        <v>0</v>
      </c>
      <c r="K115" s="110" t="s">
        <v>296</v>
      </c>
    </row>
    <row r="116" spans="1:11" ht="19.8" customHeight="1">
      <c r="A116" s="120" t="s">
        <v>297</v>
      </c>
      <c r="B116" s="121"/>
      <c r="C116" s="121"/>
      <c r="D116" s="121"/>
      <c r="E116" s="121"/>
      <c r="F116" s="121"/>
      <c r="G116" s="121"/>
      <c r="H116" s="121"/>
      <c r="I116" s="121"/>
      <c r="J116" s="121"/>
      <c r="K116" s="122"/>
    </row>
    <row r="117" spans="1:11" ht="112.8" customHeight="1">
      <c r="A117" s="110"/>
      <c r="B117" s="110" t="s">
        <v>298</v>
      </c>
      <c r="C117" s="110"/>
      <c r="D117" s="117"/>
      <c r="E117" s="118"/>
      <c r="F117" s="119"/>
      <c r="G117" s="110"/>
      <c r="H117" s="110"/>
      <c r="I117" s="109"/>
      <c r="J117" s="105"/>
      <c r="K117" s="110"/>
    </row>
  </sheetData>
  <mergeCells count="125">
    <mergeCell ref="A79:C79"/>
    <mergeCell ref="D80:F80"/>
    <mergeCell ref="D39:F39"/>
    <mergeCell ref="D40:F40"/>
    <mergeCell ref="A41:C41"/>
    <mergeCell ref="D42:F42"/>
    <mergeCell ref="D43:F43"/>
    <mergeCell ref="D49:F49"/>
    <mergeCell ref="A50:K50"/>
    <mergeCell ref="A51:C51"/>
    <mergeCell ref="D52:F52"/>
    <mergeCell ref="D44:F44"/>
    <mergeCell ref="D45:F45"/>
    <mergeCell ref="D46:F46"/>
    <mergeCell ref="D47:F47"/>
    <mergeCell ref="D48:F48"/>
    <mergeCell ref="D18:F18"/>
    <mergeCell ref="J9:J10"/>
    <mergeCell ref="D17:F17"/>
    <mergeCell ref="D16:F16"/>
    <mergeCell ref="D14:F14"/>
    <mergeCell ref="C9:C10"/>
    <mergeCell ref="D9:G10"/>
    <mergeCell ref="A15:C15"/>
    <mergeCell ref="I9:I10"/>
    <mergeCell ref="A12:K12"/>
    <mergeCell ref="D38:F38"/>
    <mergeCell ref="D28:F28"/>
    <mergeCell ref="D29:F29"/>
    <mergeCell ref="D30:F30"/>
    <mergeCell ref="D33:F33"/>
    <mergeCell ref="A34:K34"/>
    <mergeCell ref="D31:F31"/>
    <mergeCell ref="D32:F32"/>
    <mergeCell ref="B1:D2"/>
    <mergeCell ref="A8:D8"/>
    <mergeCell ref="B5:D5"/>
    <mergeCell ref="A13:K13"/>
    <mergeCell ref="H5:K5"/>
    <mergeCell ref="H6:K6"/>
    <mergeCell ref="H7:K7"/>
    <mergeCell ref="B3:D3"/>
    <mergeCell ref="H4:K4"/>
    <mergeCell ref="K9:K10"/>
    <mergeCell ref="H3:K3"/>
    <mergeCell ref="B4:D4"/>
    <mergeCell ref="H9:H10"/>
    <mergeCell ref="A11:K11"/>
    <mergeCell ref="A9:A10"/>
    <mergeCell ref="B9:B10"/>
    <mergeCell ref="D19:F19"/>
    <mergeCell ref="D20:F20"/>
    <mergeCell ref="A35:C35"/>
    <mergeCell ref="D36:F36"/>
    <mergeCell ref="D37:F37"/>
    <mergeCell ref="A22:C22"/>
    <mergeCell ref="D23:F23"/>
    <mergeCell ref="D24:F24"/>
    <mergeCell ref="A25:C25"/>
    <mergeCell ref="D27:F27"/>
    <mergeCell ref="D26:F26"/>
    <mergeCell ref="A21:K21"/>
    <mergeCell ref="D59:F59"/>
    <mergeCell ref="D60:F60"/>
    <mergeCell ref="D61:F61"/>
    <mergeCell ref="D62:F62"/>
    <mergeCell ref="D58:F58"/>
    <mergeCell ref="D53:F53"/>
    <mergeCell ref="D54:F54"/>
    <mergeCell ref="A56:C56"/>
    <mergeCell ref="D57:F57"/>
    <mergeCell ref="D55:F55"/>
    <mergeCell ref="A86:K86"/>
    <mergeCell ref="D83:F83"/>
    <mergeCell ref="D87:F87"/>
    <mergeCell ref="D88:F88"/>
    <mergeCell ref="D84:F84"/>
    <mergeCell ref="D82:F82"/>
    <mergeCell ref="D85:F85"/>
    <mergeCell ref="D63:F63"/>
    <mergeCell ref="D64:F64"/>
    <mergeCell ref="D71:F71"/>
    <mergeCell ref="A65:K65"/>
    <mergeCell ref="A66:C66"/>
    <mergeCell ref="D67:F67"/>
    <mergeCell ref="D68:F68"/>
    <mergeCell ref="A70:C70"/>
    <mergeCell ref="D72:F72"/>
    <mergeCell ref="D73:F73"/>
    <mergeCell ref="D74:F74"/>
    <mergeCell ref="A75:K75"/>
    <mergeCell ref="D69:F69"/>
    <mergeCell ref="D81:F81"/>
    <mergeCell ref="A76:C76"/>
    <mergeCell ref="D77:F77"/>
    <mergeCell ref="D78:F78"/>
    <mergeCell ref="A94:C94"/>
    <mergeCell ref="D95:F95"/>
    <mergeCell ref="D96:F96"/>
    <mergeCell ref="D97:F97"/>
    <mergeCell ref="D98:F98"/>
    <mergeCell ref="D89:F89"/>
    <mergeCell ref="D90:F90"/>
    <mergeCell ref="A91:K91"/>
    <mergeCell ref="A92:C92"/>
    <mergeCell ref="D93:F93"/>
    <mergeCell ref="D104:F104"/>
    <mergeCell ref="A105:K105"/>
    <mergeCell ref="D106:F106"/>
    <mergeCell ref="D107:F107"/>
    <mergeCell ref="A99:K99"/>
    <mergeCell ref="A100:C100"/>
    <mergeCell ref="D101:F101"/>
    <mergeCell ref="A102:C102"/>
    <mergeCell ref="D103:F103"/>
    <mergeCell ref="D113:F113"/>
    <mergeCell ref="D114:F114"/>
    <mergeCell ref="D115:F115"/>
    <mergeCell ref="A116:K116"/>
    <mergeCell ref="D117:F117"/>
    <mergeCell ref="A108:K108"/>
    <mergeCell ref="A109:C109"/>
    <mergeCell ref="D110:F110"/>
    <mergeCell ref="D111:F111"/>
    <mergeCell ref="A112:C112"/>
  </mergeCells>
  <phoneticPr fontId="18" type="noConversion"/>
  <pageMargins left="0.75" right="0.75" top="1" bottom="1" header="0.5" footer="0.5"/>
  <pageSetup orientation="portrait" horizontalDpi="300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G13"/>
  <sheetViews>
    <sheetView workbookViewId="0">
      <selection activeCell="C4" sqref="C4"/>
    </sheetView>
  </sheetViews>
  <sheetFormatPr defaultColWidth="8.77734375" defaultRowHeight="13.2"/>
  <cols>
    <col min="3" max="3" width="22.77734375" customWidth="1"/>
    <col min="7" max="7" width="18.77734375" customWidth="1"/>
  </cols>
  <sheetData>
    <row r="1" spans="1:7" ht="22.2">
      <c r="A1" s="15" t="s">
        <v>8</v>
      </c>
      <c r="B1" s="16"/>
      <c r="C1" s="17"/>
      <c r="D1" s="17"/>
      <c r="E1" s="17"/>
      <c r="F1" s="17"/>
      <c r="G1" s="18"/>
    </row>
    <row r="2" spans="1:7" ht="14.25" customHeight="1">
      <c r="A2" s="15"/>
      <c r="B2" s="16"/>
      <c r="C2" s="17"/>
      <c r="D2" s="17"/>
      <c r="E2" s="17"/>
      <c r="F2" s="17"/>
      <c r="G2" s="18"/>
    </row>
    <row r="3" spans="1:7" ht="13.8">
      <c r="B3" s="19" t="s">
        <v>7</v>
      </c>
      <c r="C3" s="17"/>
      <c r="D3" s="17"/>
      <c r="E3" s="17"/>
      <c r="F3" s="17"/>
      <c r="G3" s="18"/>
    </row>
    <row r="4" spans="1:7" ht="13.8">
      <c r="B4" s="19" t="s">
        <v>1</v>
      </c>
      <c r="C4" s="99"/>
      <c r="D4" s="19"/>
      <c r="E4" s="19"/>
      <c r="F4" s="19"/>
      <c r="G4" s="19"/>
    </row>
    <row r="5" spans="1:7" ht="13.8">
      <c r="A5" s="19"/>
      <c r="B5" s="19"/>
      <c r="C5" s="19"/>
      <c r="D5" s="19"/>
      <c r="E5" s="19"/>
      <c r="F5" s="19"/>
      <c r="G5" s="19"/>
    </row>
    <row r="6" spans="1:7" ht="13.8">
      <c r="A6" s="19"/>
      <c r="B6" s="19"/>
      <c r="C6" s="19"/>
      <c r="D6" s="19"/>
      <c r="E6" s="19"/>
      <c r="F6" s="19"/>
      <c r="G6" s="19"/>
    </row>
    <row r="7" spans="1:7" ht="26.4">
      <c r="A7" s="19"/>
      <c r="B7" s="53" t="s">
        <v>15</v>
      </c>
      <c r="C7" s="54" t="s">
        <v>16</v>
      </c>
      <c r="D7" s="55" t="s">
        <v>36</v>
      </c>
      <c r="E7" s="54" t="s">
        <v>0</v>
      </c>
      <c r="F7" s="54" t="s">
        <v>37</v>
      </c>
      <c r="G7" s="56" t="s">
        <v>17</v>
      </c>
    </row>
    <row r="8" spans="1:7" s="65" customFormat="1" ht="13.8">
      <c r="A8" s="69"/>
      <c r="B8" s="70">
        <v>1</v>
      </c>
      <c r="C8" s="71" t="str">
        <f>Samples!B4</f>
        <v>CR100 - Export to excel</v>
      </c>
      <c r="D8" s="72">
        <f>Samples!B6</f>
        <v>3</v>
      </c>
      <c r="E8" s="71">
        <f>Samples!B7</f>
        <v>0</v>
      </c>
      <c r="F8" s="71">
        <f>Samples!D6</f>
        <v>4</v>
      </c>
      <c r="G8" s="72">
        <f>Samples!D7</f>
        <v>-13</v>
      </c>
    </row>
    <row r="9" spans="1:7" ht="13.8">
      <c r="A9" s="19"/>
      <c r="B9" s="32"/>
      <c r="C9" s="31"/>
      <c r="D9" s="74"/>
      <c r="E9" s="30"/>
      <c r="F9" s="30"/>
      <c r="G9" s="33"/>
    </row>
    <row r="10" spans="1:7" ht="13.8">
      <c r="A10" s="19"/>
      <c r="B10" s="57"/>
      <c r="C10" s="58" t="s">
        <v>18</v>
      </c>
      <c r="D10" s="59">
        <f>SUM(D6:D9)</f>
        <v>3</v>
      </c>
      <c r="E10" s="59">
        <f>SUM(E6:E9)</f>
        <v>0</v>
      </c>
      <c r="F10" s="59">
        <f>SUM(F6:F9)</f>
        <v>4</v>
      </c>
      <c r="G10" s="60">
        <f>SUM(G6:G9)</f>
        <v>-13</v>
      </c>
    </row>
    <row r="11" spans="1:7" ht="13.8">
      <c r="A11" s="19"/>
      <c r="B11" s="20"/>
      <c r="C11" s="19"/>
      <c r="D11" s="21"/>
      <c r="E11" s="22"/>
      <c r="F11" s="22"/>
      <c r="G11" s="22"/>
    </row>
    <row r="12" spans="1:7" ht="13.8">
      <c r="A12" s="19"/>
      <c r="B12" s="19"/>
      <c r="C12" s="19" t="s">
        <v>19</v>
      </c>
      <c r="D12" s="19"/>
      <c r="E12" s="23">
        <f>(D10+E10)*100/G10</f>
        <v>-23.076923076923077</v>
      </c>
      <c r="F12" s="19" t="s">
        <v>20</v>
      </c>
      <c r="G12" s="24"/>
    </row>
    <row r="13" spans="1:7" ht="13.8">
      <c r="A13" s="19"/>
      <c r="B13" s="19"/>
      <c r="C13" s="19" t="s">
        <v>21</v>
      </c>
      <c r="D13" s="19"/>
      <c r="E13" s="23">
        <f>D10*100/G10</f>
        <v>-23.076923076923077</v>
      </c>
      <c r="F13" s="19" t="s">
        <v>20</v>
      </c>
      <c r="G13" s="24"/>
    </row>
  </sheetData>
  <phoneticPr fontId="13"/>
  <pageMargins left="0.75" right="0.75" top="1" bottom="1" header="0.5" footer="0.5"/>
  <pageSetup orientation="landscape" r:id="rId1"/>
  <headerFooter alignWithMargins="0">
    <oddFooter>&amp;L&amp;"Tahoma,Regular"&amp;8 02ae-BM/PM/HDCV/FSOFT v1/0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Trang tính</vt:lpstr>
      </vt:variant>
      <vt:variant>
        <vt:i4>3</vt:i4>
      </vt:variant>
    </vt:vector>
  </HeadingPairs>
  <TitlesOfParts>
    <vt:vector size="3" baseType="lpstr">
      <vt:lpstr>Cover</vt:lpstr>
      <vt:lpstr>Samples</vt:lpstr>
      <vt:lpstr>Test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>Test Case</dc:subject>
  <dc:creator>Vadim V. Bobrenok</dc:creator>
  <dc:description>v1.2</dc:description>
  <cp:lastModifiedBy>TRẦN QUỲNH HƯƠNG</cp:lastModifiedBy>
  <cp:lastPrinted>2006-08-02T10:15:15Z</cp:lastPrinted>
  <dcterms:created xsi:type="dcterms:W3CDTF">2002-07-27T17:17:25Z</dcterms:created>
  <dcterms:modified xsi:type="dcterms:W3CDTF">2025-04-16T17:43:09Z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Priority">
    <vt:lpwstr/>
  </property>
</Properties>
</file>